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rekroc\Desktop\"/>
    </mc:Choice>
  </mc:AlternateContent>
  <workbookProtection workbookAlgorithmName="SHA-512" workbookHashValue="2vsQsMFM2ND8jPXARkhVR52D8aTYAc1Rp05D7ykouNHLEsmr3IU+9tSxvJaqZ/xVayMHjSOnsNxL0oMiQRCpWA==" workbookSaltValue="oPvs86hwOmvZMOSoz+GMjQ==" workbookSpinCount="100000" lockStructure="1"/>
  <bookViews>
    <workbookView xWindow="7185" yWindow="-15" windowWidth="7200" windowHeight="10335"/>
  </bookViews>
  <sheets>
    <sheet name="Claim Form" sheetId="1" r:id="rId1"/>
    <sheet name="Rates &amp; Distances" sheetId="2" r:id="rId2"/>
    <sheet name="Instructions" sheetId="3" r:id="rId3"/>
  </sheets>
  <definedNames>
    <definedName name="Month">'Rates &amp; Distances'!$A$4:$B$24</definedName>
  </definedNames>
  <calcPr calcId="152511"/>
</workbook>
</file>

<file path=xl/calcChain.xml><?xml version="1.0" encoding="utf-8"?>
<calcChain xmlns="http://schemas.openxmlformats.org/spreadsheetml/2006/main">
  <c r="B36" i="1" l="1"/>
  <c r="E34" i="1"/>
  <c r="J32" i="1"/>
  <c r="J36" i="1" s="1"/>
  <c r="I32" i="1"/>
  <c r="I36" i="1" s="1"/>
  <c r="H32" i="1"/>
  <c r="H36" i="1" s="1"/>
  <c r="G32" i="1"/>
  <c r="G36" i="1" s="1"/>
  <c r="F32" i="1"/>
  <c r="F36" i="1" s="1"/>
  <c r="E32" i="1"/>
  <c r="J31" i="1"/>
  <c r="I31" i="1"/>
  <c r="H31" i="1"/>
  <c r="G31" i="1"/>
  <c r="F31" i="1"/>
  <c r="E31" i="1"/>
  <c r="D31" i="1"/>
  <c r="C31" i="1"/>
  <c r="B31" i="1"/>
  <c r="E36" i="1" l="1"/>
  <c r="I40" i="1" s="1"/>
</calcChain>
</file>

<file path=xl/sharedStrings.xml><?xml version="1.0" encoding="utf-8"?>
<sst xmlns="http://schemas.openxmlformats.org/spreadsheetml/2006/main" count="122" uniqueCount="117">
  <si>
    <t>Name:</t>
  </si>
  <si>
    <t>Page:</t>
  </si>
  <si>
    <t>of</t>
  </si>
  <si>
    <t>Address:</t>
  </si>
  <si>
    <t xml:space="preserve">For the Month of:  </t>
  </si>
  <si>
    <t>Meals</t>
  </si>
  <si>
    <t>Indicate Number of Meals</t>
  </si>
  <si>
    <t>Date</t>
  </si>
  <si>
    <t>Explanation</t>
  </si>
  <si>
    <t>Kilometerage</t>
  </si>
  <si>
    <t>B</t>
  </si>
  <si>
    <t>L</t>
  </si>
  <si>
    <t>D</t>
  </si>
  <si>
    <t>Other</t>
  </si>
  <si>
    <t>mm/dd/yy</t>
  </si>
  <si>
    <t>Subtotal from Previous Page</t>
  </si>
  <si>
    <t xml:space="preserve">Total </t>
  </si>
  <si>
    <t>Rates</t>
  </si>
  <si>
    <t>Total</t>
  </si>
  <si>
    <t>Claimant's Signature</t>
  </si>
  <si>
    <t>Date Submitted</t>
  </si>
  <si>
    <t>Approval for Payment Signature</t>
  </si>
  <si>
    <t>For Office Use Only</t>
  </si>
  <si>
    <t>Account Code</t>
  </si>
  <si>
    <t>Amount</t>
  </si>
  <si>
    <t>Month</t>
  </si>
  <si>
    <r>
      <t xml:space="preserve"> </t>
    </r>
    <r>
      <rPr>
        <sz val="8.5"/>
        <color indexed="8"/>
        <rFont val="Arial"/>
        <family val="2"/>
      </rPr>
      <t xml:space="preserve"> </t>
    </r>
    <r>
      <rPr>
        <sz val="11"/>
        <rFont val="Arial"/>
        <family val="2"/>
      </rPr>
      <t xml:space="preserve"> </t>
    </r>
  </si>
  <si>
    <r>
      <t xml:space="preserve"> </t>
    </r>
    <r>
      <rPr>
        <b/>
        <sz val="13.9"/>
        <color indexed="8"/>
        <rFont val="Calibri"/>
        <family val="2"/>
      </rPr>
      <t xml:space="preserve">Distances within Edson </t>
    </r>
    <r>
      <rPr>
        <sz val="11"/>
        <rFont val="Calibri"/>
        <family val="2"/>
      </rPr>
      <t xml:space="preserve"> </t>
    </r>
  </si>
  <si>
    <r>
      <t xml:space="preserve"> </t>
    </r>
    <r>
      <rPr>
        <sz val="8.5"/>
        <color indexed="8"/>
        <rFont val="Arial"/>
        <family val="2"/>
      </rPr>
      <t xml:space="preserve">Pinegrove </t>
    </r>
    <r>
      <rPr>
        <sz val="11"/>
        <rFont val="Arial"/>
        <family val="2"/>
      </rPr>
      <t xml:space="preserve"> </t>
    </r>
  </si>
  <si>
    <r>
      <t xml:space="preserve"> </t>
    </r>
    <r>
      <rPr>
        <sz val="8.5"/>
        <color indexed="8"/>
        <rFont val="Arial"/>
        <family val="2"/>
      </rPr>
      <t xml:space="preserve">Parkland </t>
    </r>
    <r>
      <rPr>
        <sz val="11"/>
        <rFont val="Arial"/>
        <family val="2"/>
      </rPr>
      <t xml:space="preserve"> </t>
    </r>
  </si>
  <si>
    <r>
      <t xml:space="preserve"> </t>
    </r>
    <r>
      <rPr>
        <sz val="8.5"/>
        <color indexed="8"/>
        <rFont val="Arial"/>
        <family val="2"/>
      </rPr>
      <t xml:space="preserve">Dakin </t>
    </r>
    <r>
      <rPr>
        <sz val="11"/>
        <rFont val="Arial"/>
        <family val="2"/>
      </rPr>
      <t xml:space="preserve"> </t>
    </r>
  </si>
  <si>
    <r>
      <t xml:space="preserve"> </t>
    </r>
    <r>
      <rPr>
        <sz val="8.5"/>
        <color indexed="8"/>
        <rFont val="Arial"/>
        <family val="2"/>
      </rPr>
      <t xml:space="preserve">Evergreen </t>
    </r>
    <r>
      <rPr>
        <sz val="11"/>
        <rFont val="Arial"/>
        <family val="2"/>
      </rPr>
      <t xml:space="preserve"> </t>
    </r>
  </si>
  <si>
    <r>
      <t xml:space="preserve"> </t>
    </r>
    <r>
      <rPr>
        <sz val="8.5"/>
        <color indexed="8"/>
        <rFont val="Arial"/>
        <family val="2"/>
      </rPr>
      <t xml:space="preserve">Westhaven </t>
    </r>
    <r>
      <rPr>
        <sz val="11"/>
        <rFont val="Arial"/>
        <family val="2"/>
      </rPr>
      <t xml:space="preserve"> </t>
    </r>
  </si>
  <si>
    <r>
      <t xml:space="preserve"> </t>
    </r>
    <r>
      <rPr>
        <sz val="8.5"/>
        <color indexed="8"/>
        <rFont val="Arial"/>
        <family val="2"/>
      </rPr>
      <t xml:space="preserve">Vanier </t>
    </r>
    <r>
      <rPr>
        <sz val="11"/>
        <rFont val="Arial"/>
        <family val="2"/>
      </rPr>
      <t xml:space="preserve"> </t>
    </r>
  </si>
  <si>
    <r>
      <t xml:space="preserve"> </t>
    </r>
    <r>
      <rPr>
        <sz val="8.5"/>
        <color indexed="8"/>
        <rFont val="Arial"/>
        <family val="2"/>
      </rPr>
      <t>ESC</t>
    </r>
    <r>
      <rPr>
        <sz val="11"/>
        <rFont val="Arial"/>
        <family val="2"/>
      </rPr>
      <t xml:space="preserve"> </t>
    </r>
  </si>
  <si>
    <t>Form 517-1</t>
  </si>
  <si>
    <t>Expense Reimbursement Claim</t>
  </si>
  <si>
    <t>Palisades Ctr</t>
  </si>
  <si>
    <r>
      <t xml:space="preserve"> </t>
    </r>
    <r>
      <rPr>
        <sz val="8"/>
        <color indexed="8"/>
        <rFont val="Arial"/>
        <family val="2"/>
      </rPr>
      <t xml:space="preserve"> </t>
    </r>
    <r>
      <rPr>
        <sz val="8"/>
        <rFont val="Arial"/>
        <family val="2"/>
      </rPr>
      <t xml:space="preserve"> </t>
    </r>
  </si>
  <si>
    <r>
      <t xml:space="preserve"> </t>
    </r>
    <r>
      <rPr>
        <sz val="8"/>
        <color indexed="8"/>
        <rFont val="Arial"/>
        <family val="2"/>
      </rPr>
      <t xml:space="preserve">Edson </t>
    </r>
    <r>
      <rPr>
        <sz val="8"/>
        <rFont val="Arial"/>
        <family val="2"/>
      </rPr>
      <t xml:space="preserve"> </t>
    </r>
  </si>
  <si>
    <r>
      <t xml:space="preserve"> </t>
    </r>
    <r>
      <rPr>
        <sz val="8"/>
        <color indexed="8"/>
        <rFont val="Arial"/>
        <family val="2"/>
      </rPr>
      <t xml:space="preserve">Evansburg </t>
    </r>
    <r>
      <rPr>
        <sz val="8"/>
        <rFont val="Arial"/>
        <family val="2"/>
      </rPr>
      <t xml:space="preserve"> </t>
    </r>
  </si>
  <si>
    <r>
      <t xml:space="preserve"> </t>
    </r>
    <r>
      <rPr>
        <sz val="8"/>
        <color indexed="8"/>
        <rFont val="Arial"/>
        <family val="2"/>
      </rPr>
      <t xml:space="preserve">Fulham </t>
    </r>
    <r>
      <rPr>
        <sz val="8"/>
        <rFont val="Arial"/>
        <family val="2"/>
      </rPr>
      <t xml:space="preserve"> </t>
    </r>
  </si>
  <si>
    <r>
      <t xml:space="preserve"> </t>
    </r>
    <r>
      <rPr>
        <sz val="8"/>
        <color indexed="8"/>
        <rFont val="Arial"/>
        <family val="2"/>
      </rPr>
      <t xml:space="preserve">G.Cache </t>
    </r>
    <r>
      <rPr>
        <sz val="8"/>
        <rFont val="Arial"/>
        <family val="2"/>
      </rPr>
      <t xml:space="preserve"> </t>
    </r>
  </si>
  <si>
    <r>
      <t xml:space="preserve"> </t>
    </r>
    <r>
      <rPr>
        <sz val="8"/>
        <color indexed="8"/>
        <rFont val="Arial"/>
        <family val="2"/>
      </rPr>
      <t xml:space="preserve">Hinton </t>
    </r>
    <r>
      <rPr>
        <sz val="8"/>
        <rFont val="Arial"/>
        <family val="2"/>
      </rPr>
      <t xml:space="preserve"> </t>
    </r>
  </si>
  <si>
    <r>
      <t xml:space="preserve"> </t>
    </r>
    <r>
      <rPr>
        <sz val="8"/>
        <color indexed="8"/>
        <rFont val="Arial"/>
        <family val="2"/>
      </rPr>
      <t xml:space="preserve">Jasper </t>
    </r>
    <r>
      <rPr>
        <sz val="8"/>
        <rFont val="Arial"/>
        <family val="2"/>
      </rPr>
      <t xml:space="preserve"> </t>
    </r>
  </si>
  <si>
    <r>
      <t xml:space="preserve"> </t>
    </r>
    <r>
      <rPr>
        <sz val="8"/>
        <color indexed="8"/>
        <rFont val="Arial"/>
        <family val="2"/>
      </rPr>
      <t xml:space="preserve">Lethbridge </t>
    </r>
    <r>
      <rPr>
        <sz val="8"/>
        <rFont val="Arial"/>
        <family val="2"/>
      </rPr>
      <t xml:space="preserve"> </t>
    </r>
  </si>
  <si>
    <r>
      <t xml:space="preserve"> </t>
    </r>
    <r>
      <rPr>
        <sz val="8"/>
        <color indexed="8"/>
        <rFont val="Arial"/>
        <family val="2"/>
      </rPr>
      <t xml:space="preserve">Niton </t>
    </r>
    <r>
      <rPr>
        <sz val="8"/>
        <rFont val="Arial"/>
        <family val="2"/>
      </rPr>
      <t xml:space="preserve"> </t>
    </r>
  </si>
  <si>
    <r>
      <t xml:space="preserve"> </t>
    </r>
    <r>
      <rPr>
        <sz val="8"/>
        <color indexed="8"/>
        <rFont val="Arial"/>
        <family val="2"/>
      </rPr>
      <t xml:space="preserve">Peers </t>
    </r>
    <r>
      <rPr>
        <sz val="8"/>
        <rFont val="Arial"/>
        <family val="2"/>
      </rPr>
      <t xml:space="preserve"> </t>
    </r>
  </si>
  <si>
    <r>
      <t xml:space="preserve"> </t>
    </r>
    <r>
      <rPr>
        <sz val="8"/>
        <color indexed="8"/>
        <rFont val="Arial"/>
        <family val="2"/>
      </rPr>
      <t xml:space="preserve">Red Deer </t>
    </r>
    <r>
      <rPr>
        <sz val="8"/>
        <rFont val="Arial"/>
        <family val="2"/>
      </rPr>
      <t xml:space="preserve"> </t>
    </r>
  </si>
  <si>
    <r>
      <t xml:space="preserve"> </t>
    </r>
    <r>
      <rPr>
        <sz val="8"/>
        <color indexed="8"/>
        <rFont val="Arial"/>
        <family val="2"/>
      </rPr>
      <t xml:space="preserve">Robb </t>
    </r>
    <r>
      <rPr>
        <sz val="8"/>
        <rFont val="Arial"/>
        <family val="2"/>
      </rPr>
      <t xml:space="preserve"> </t>
    </r>
  </si>
  <si>
    <r>
      <t xml:space="preserve"> </t>
    </r>
    <r>
      <rPr>
        <sz val="8"/>
        <color indexed="8"/>
        <rFont val="Arial"/>
        <family val="2"/>
      </rPr>
      <t>Wildwood</t>
    </r>
    <r>
      <rPr>
        <sz val="8"/>
        <rFont val="Arial"/>
        <family val="2"/>
      </rPr>
      <t xml:space="preserve"> </t>
    </r>
  </si>
  <si>
    <t>Marmot Basin-Jsp</t>
  </si>
  <si>
    <t>Holy Redeemer</t>
  </si>
  <si>
    <r>
      <t xml:space="preserve">      </t>
    </r>
    <r>
      <rPr>
        <sz val="8"/>
        <color indexed="8"/>
        <rFont val="Arial"/>
        <family val="2"/>
      </rPr>
      <t xml:space="preserve">Edmonton </t>
    </r>
    <r>
      <rPr>
        <sz val="8"/>
        <rFont val="Arial"/>
        <family val="2"/>
      </rPr>
      <t xml:space="preserve"> </t>
    </r>
  </si>
  <si>
    <r>
      <t xml:space="preserve"> </t>
    </r>
    <r>
      <rPr>
        <b/>
        <sz val="11"/>
        <color indexed="8"/>
        <rFont val="Arial"/>
        <family val="2"/>
      </rPr>
      <t xml:space="preserve">GYPSD Round Trip Distances (km)  </t>
    </r>
    <r>
      <rPr>
        <b/>
        <sz val="11"/>
        <rFont val="Arial"/>
        <family val="2"/>
      </rPr>
      <t xml:space="preserve"> </t>
    </r>
  </si>
  <si>
    <r>
      <t xml:space="preserve">     </t>
    </r>
    <r>
      <rPr>
        <sz val="8"/>
        <color indexed="8"/>
        <rFont val="Arial"/>
        <family val="2"/>
      </rPr>
      <t xml:space="preserve">Banff </t>
    </r>
    <r>
      <rPr>
        <sz val="8"/>
        <rFont val="Arial"/>
        <family val="2"/>
      </rPr>
      <t xml:space="preserve"> </t>
    </r>
  </si>
  <si>
    <r>
      <t xml:space="preserve">    </t>
    </r>
    <r>
      <rPr>
        <sz val="8"/>
        <color indexed="8"/>
        <rFont val="Arial"/>
        <family val="2"/>
      </rPr>
      <t xml:space="preserve">Calgary </t>
    </r>
    <r>
      <rPr>
        <sz val="8"/>
        <rFont val="Arial"/>
        <family val="2"/>
      </rPr>
      <t xml:space="preserve"> </t>
    </r>
  </si>
  <si>
    <t>Edm. Int. Airport</t>
  </si>
  <si>
    <r>
      <rPr>
        <sz val="8"/>
        <color indexed="8"/>
        <rFont val="Arial"/>
        <family val="2"/>
      </rPr>
      <t xml:space="preserve">Banff </t>
    </r>
    <r>
      <rPr>
        <sz val="8"/>
        <rFont val="Arial"/>
        <family val="2"/>
      </rPr>
      <t xml:space="preserve"> </t>
    </r>
  </si>
  <si>
    <r>
      <rPr>
        <sz val="8"/>
        <color indexed="8"/>
        <rFont val="Arial"/>
        <family val="2"/>
      </rPr>
      <t xml:space="preserve">Calgary </t>
    </r>
    <r>
      <rPr>
        <sz val="8"/>
        <rFont val="Arial"/>
        <family val="2"/>
      </rPr>
      <t xml:space="preserve"> </t>
    </r>
  </si>
  <si>
    <r>
      <rPr>
        <sz val="8"/>
        <color indexed="8"/>
        <rFont val="Arial"/>
        <family val="2"/>
      </rPr>
      <t xml:space="preserve">Edmonton </t>
    </r>
    <r>
      <rPr>
        <sz val="8"/>
        <rFont val="Arial"/>
        <family val="2"/>
      </rPr>
      <t xml:space="preserve"> </t>
    </r>
  </si>
  <si>
    <r>
      <rPr>
        <sz val="8"/>
        <color indexed="8"/>
        <rFont val="Arial"/>
        <family val="2"/>
      </rPr>
      <t xml:space="preserve">Edson </t>
    </r>
    <r>
      <rPr>
        <sz val="8"/>
        <rFont val="Arial"/>
        <family val="2"/>
      </rPr>
      <t xml:space="preserve"> </t>
    </r>
  </si>
  <si>
    <r>
      <rPr>
        <sz val="8"/>
        <color indexed="8"/>
        <rFont val="Arial"/>
        <family val="2"/>
      </rPr>
      <t xml:space="preserve">Evansburg </t>
    </r>
    <r>
      <rPr>
        <sz val="8"/>
        <rFont val="Arial"/>
        <family val="2"/>
      </rPr>
      <t xml:space="preserve"> </t>
    </r>
  </si>
  <si>
    <r>
      <rPr>
        <sz val="8"/>
        <color indexed="8"/>
        <rFont val="Arial"/>
        <family val="2"/>
      </rPr>
      <t xml:space="preserve">Fulham </t>
    </r>
    <r>
      <rPr>
        <sz val="8"/>
        <rFont val="Arial"/>
        <family val="2"/>
      </rPr>
      <t xml:space="preserve"> </t>
    </r>
  </si>
  <si>
    <r>
      <rPr>
        <sz val="8"/>
        <color indexed="8"/>
        <rFont val="Arial"/>
        <family val="2"/>
      </rPr>
      <t xml:space="preserve">G. Cache </t>
    </r>
    <r>
      <rPr>
        <sz val="8"/>
        <rFont val="Arial"/>
        <family val="2"/>
      </rPr>
      <t xml:space="preserve"> </t>
    </r>
  </si>
  <si>
    <r>
      <rPr>
        <sz val="8"/>
        <color indexed="8"/>
        <rFont val="Arial"/>
        <family val="2"/>
      </rPr>
      <t xml:space="preserve">Hinton </t>
    </r>
    <r>
      <rPr>
        <sz val="8"/>
        <rFont val="Arial"/>
        <family val="2"/>
      </rPr>
      <t xml:space="preserve"> </t>
    </r>
  </si>
  <si>
    <r>
      <rPr>
        <sz val="8"/>
        <color indexed="8"/>
        <rFont val="Arial"/>
        <family val="2"/>
      </rPr>
      <t xml:space="preserve">Jasper </t>
    </r>
    <r>
      <rPr>
        <sz val="8"/>
        <rFont val="Arial"/>
        <family val="2"/>
      </rPr>
      <t xml:space="preserve"> </t>
    </r>
  </si>
  <si>
    <r>
      <rPr>
        <sz val="8"/>
        <color indexed="8"/>
        <rFont val="Arial"/>
        <family val="2"/>
      </rPr>
      <t xml:space="preserve">Lethbridge </t>
    </r>
    <r>
      <rPr>
        <sz val="8"/>
        <rFont val="Arial"/>
        <family val="2"/>
      </rPr>
      <t xml:space="preserve"> </t>
    </r>
  </si>
  <si>
    <r>
      <rPr>
        <sz val="8"/>
        <color indexed="8"/>
        <rFont val="Arial"/>
        <family val="2"/>
      </rPr>
      <t xml:space="preserve">Niton </t>
    </r>
    <r>
      <rPr>
        <sz val="8"/>
        <rFont val="Arial"/>
        <family val="2"/>
      </rPr>
      <t xml:space="preserve"> </t>
    </r>
  </si>
  <si>
    <r>
      <rPr>
        <sz val="8"/>
        <color indexed="8"/>
        <rFont val="Arial"/>
        <family val="2"/>
      </rPr>
      <t xml:space="preserve">Peers </t>
    </r>
    <r>
      <rPr>
        <sz val="8"/>
        <rFont val="Arial"/>
        <family val="2"/>
      </rPr>
      <t xml:space="preserve"> </t>
    </r>
  </si>
  <si>
    <r>
      <rPr>
        <sz val="8"/>
        <color indexed="8"/>
        <rFont val="Arial"/>
        <family val="2"/>
      </rPr>
      <t xml:space="preserve">Red Deer </t>
    </r>
    <r>
      <rPr>
        <sz val="8"/>
        <rFont val="Arial"/>
        <family val="2"/>
      </rPr>
      <t xml:space="preserve"> </t>
    </r>
  </si>
  <si>
    <r>
      <rPr>
        <sz val="8"/>
        <color indexed="8"/>
        <rFont val="Arial"/>
        <family val="2"/>
      </rPr>
      <t xml:space="preserve">Robb </t>
    </r>
    <r>
      <rPr>
        <sz val="8"/>
        <rFont val="Arial"/>
        <family val="2"/>
      </rPr>
      <t xml:space="preserve"> </t>
    </r>
  </si>
  <si>
    <r>
      <rPr>
        <sz val="8"/>
        <color indexed="8"/>
        <rFont val="Arial"/>
        <family val="2"/>
      </rPr>
      <t xml:space="preserve">Wildwood </t>
    </r>
    <r>
      <rPr>
        <sz val="8"/>
        <rFont val="Arial"/>
        <family val="2"/>
      </rPr>
      <t xml:space="preserve"> </t>
    </r>
  </si>
  <si>
    <r>
      <rPr>
        <sz val="8.5"/>
        <color indexed="8"/>
        <rFont val="Arial"/>
        <family val="2"/>
      </rPr>
      <t xml:space="preserve">Pinegrove </t>
    </r>
    <r>
      <rPr>
        <sz val="11"/>
        <rFont val="Arial"/>
        <family val="2"/>
      </rPr>
      <t xml:space="preserve"> </t>
    </r>
  </si>
  <si>
    <r>
      <rPr>
        <sz val="8.5"/>
        <color indexed="8"/>
        <rFont val="Arial"/>
        <family val="2"/>
      </rPr>
      <t xml:space="preserve">Parkland </t>
    </r>
    <r>
      <rPr>
        <sz val="11"/>
        <rFont val="Arial"/>
        <family val="2"/>
      </rPr>
      <t xml:space="preserve"> </t>
    </r>
  </si>
  <si>
    <r>
      <rPr>
        <sz val="8.5"/>
        <color indexed="8"/>
        <rFont val="Arial"/>
        <family val="2"/>
      </rPr>
      <t xml:space="preserve">Dakin </t>
    </r>
    <r>
      <rPr>
        <sz val="11"/>
        <rFont val="Arial"/>
        <family val="2"/>
      </rPr>
      <t xml:space="preserve"> </t>
    </r>
  </si>
  <si>
    <r>
      <rPr>
        <sz val="8.5"/>
        <color indexed="8"/>
        <rFont val="Arial"/>
        <family val="2"/>
      </rPr>
      <t xml:space="preserve">Evergreen </t>
    </r>
    <r>
      <rPr>
        <sz val="11"/>
        <rFont val="Arial"/>
        <family val="2"/>
      </rPr>
      <t xml:space="preserve"> </t>
    </r>
  </si>
  <si>
    <r>
      <rPr>
        <sz val="8.5"/>
        <color indexed="8"/>
        <rFont val="Arial"/>
        <family val="2"/>
      </rPr>
      <t xml:space="preserve">Westhaven </t>
    </r>
    <r>
      <rPr>
        <sz val="11"/>
        <rFont val="Arial"/>
        <family val="2"/>
      </rPr>
      <t xml:space="preserve"> </t>
    </r>
  </si>
  <si>
    <r>
      <rPr>
        <sz val="8.5"/>
        <color indexed="8"/>
        <rFont val="Arial"/>
        <family val="2"/>
      </rPr>
      <t xml:space="preserve">Vanier </t>
    </r>
    <r>
      <rPr>
        <sz val="11"/>
        <rFont val="Arial"/>
        <family val="2"/>
      </rPr>
      <t xml:space="preserve"> </t>
    </r>
  </si>
  <si>
    <r>
      <rPr>
        <sz val="8.5"/>
        <color indexed="8"/>
        <rFont val="Arial"/>
        <family val="2"/>
      </rPr>
      <t xml:space="preserve">ESC </t>
    </r>
    <r>
      <rPr>
        <sz val="11"/>
        <rFont val="Arial"/>
        <family val="2"/>
      </rPr>
      <t xml:space="preserve"> </t>
    </r>
  </si>
  <si>
    <t>Sept, 2014</t>
  </si>
  <si>
    <t>Accommodation</t>
  </si>
  <si>
    <t>Oct, 2014</t>
  </si>
  <si>
    <t>Nov, 2014</t>
  </si>
  <si>
    <t>Dec, 2014</t>
  </si>
  <si>
    <t>Jan, 2015</t>
  </si>
  <si>
    <t>Feb, 2015</t>
  </si>
  <si>
    <t>Mar, 2015</t>
  </si>
  <si>
    <t>Apr, 2015</t>
  </si>
  <si>
    <t>May, 2015</t>
  </si>
  <si>
    <t>January, 2013</t>
  </si>
  <si>
    <t>February, 2013</t>
  </si>
  <si>
    <t>March, 2013</t>
  </si>
  <si>
    <t>April, 2013</t>
  </si>
  <si>
    <t>May, 2013</t>
  </si>
  <si>
    <t>June, 2013</t>
  </si>
  <si>
    <t>July, 2013</t>
  </si>
  <si>
    <t>August, 2013</t>
  </si>
  <si>
    <t>Sept., 2013</t>
  </si>
  <si>
    <t>Oct., 2013</t>
  </si>
  <si>
    <t>Nov. 2013</t>
  </si>
  <si>
    <t>Dec. 2013</t>
  </si>
  <si>
    <t>Jan. 2014</t>
  </si>
  <si>
    <t>Feb. 2014</t>
  </si>
  <si>
    <t>March, 2014</t>
  </si>
  <si>
    <t>April, 2014</t>
  </si>
  <si>
    <t>May, 2014</t>
  </si>
  <si>
    <t>June, 2014</t>
  </si>
  <si>
    <t>July, 2014</t>
  </si>
  <si>
    <t>August, 2014</t>
  </si>
  <si>
    <t>June, 2015</t>
  </si>
  <si>
    <t>July, 2015</t>
  </si>
  <si>
    <t>August, 2015</t>
  </si>
  <si>
    <t>October, 2015</t>
  </si>
  <si>
    <t>Nov,. 2015</t>
  </si>
  <si>
    <t>Dec, 2015</t>
  </si>
  <si>
    <t>Jan,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</si>
</sst>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mmmm\ d\,\ yyyy;@"/>
    <numFmt numFmtId="165" formatCode="[$-409]d\-mmm\-yyyy;@"/>
    <numFmt numFmtId="166" formatCode="&quot;$&quot;#,##0.00"/>
    <numFmt numFmtId="167" formatCode="mmmm\,\ yyyy"/>
  </numFmts>
  <fonts count="28" x14ac:knownFonts="1">
    <font>
      <sz val="10"/>
      <name val="Arial"/>
    </font>
    <font>
      <sz val="11"/>
      <color theme="1"/>
      <name val="Calibri"/>
      <family val="2"/>
      <scheme val="minor"/>
    </font>
    <font>
      <sz val="11"/>
      <color theme="1"/>
      <name val="Calibri"/>
      <family val="2"/>
      <scheme val="minor"/>
    </font>
    <font>
      <b/>
      <sz val="12"/>
      <color indexed="8"/>
      <name val="Times New Roman"/>
      <family val="1"/>
    </font>
    <font>
      <sz val="12"/>
      <name val="Tahoma"/>
      <family val="2"/>
    </font>
    <font>
      <sz val="14"/>
      <name val="Tahoma"/>
      <family val="2"/>
    </font>
    <font>
      <b/>
      <sz val="12"/>
      <name val="Times New Roman"/>
      <family val="1"/>
    </font>
    <font>
      <b/>
      <sz val="12"/>
      <name val="Tahoma"/>
      <family val="2"/>
    </font>
    <font>
      <sz val="12"/>
      <color indexed="9"/>
      <name val="Times New Roman"/>
      <family val="1"/>
    </font>
    <font>
      <sz val="8"/>
      <name val="Arial"/>
      <family val="2"/>
    </font>
    <font>
      <b/>
      <sz val="12"/>
      <name val="Arial Narrow"/>
      <family val="2"/>
    </font>
    <font>
      <b/>
      <sz val="11"/>
      <name val="Arial Narrow"/>
      <family val="2"/>
    </font>
    <font>
      <b/>
      <sz val="10"/>
      <name val="Tahoma"/>
      <family val="2"/>
    </font>
    <font>
      <sz val="10"/>
      <name val="Tahoma"/>
      <family val="2"/>
    </font>
    <font>
      <b/>
      <sz val="10"/>
      <name val="Times New Roman"/>
      <family val="1"/>
    </font>
    <font>
      <b/>
      <sz val="10"/>
      <name val="Arial Narrow"/>
      <family val="2"/>
    </font>
    <font>
      <sz val="12"/>
      <name val="Arial Narrow"/>
      <family val="2"/>
    </font>
    <font>
      <sz val="11"/>
      <name val="Calibri"/>
      <family val="2"/>
      <scheme val="minor"/>
    </font>
    <font>
      <sz val="11"/>
      <name val="Calibri"/>
      <family val="2"/>
    </font>
    <font>
      <sz val="10"/>
      <name val="Arial"/>
      <family val="2"/>
    </font>
    <font>
      <sz val="11"/>
      <name val="Arial"/>
      <family val="2"/>
    </font>
    <font>
      <sz val="8.5"/>
      <color indexed="8"/>
      <name val="Arial"/>
      <family val="2"/>
    </font>
    <font>
      <b/>
      <sz val="13.9"/>
      <color indexed="8"/>
      <name val="Calibri"/>
      <family val="2"/>
    </font>
    <font>
      <u/>
      <sz val="10"/>
      <color theme="10"/>
      <name val="Arial"/>
      <family val="2"/>
    </font>
    <font>
      <sz val="8"/>
      <color indexed="8"/>
      <name val="Arial"/>
      <family val="2"/>
    </font>
    <font>
      <sz val="7"/>
      <name val="Arial"/>
      <family val="2"/>
    </font>
    <font>
      <b/>
      <sz val="11"/>
      <name val="Arial"/>
      <family val="2"/>
    </font>
    <font>
      <b/>
      <sz val="11"/>
      <color indexed="8"/>
      <name val="Arial"/>
      <family val="2"/>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gray0625"/>
    </fill>
    <fill>
      <patternFill patternType="gray0625">
        <bgColor indexed="42"/>
      </patternFill>
    </fill>
    <fill>
      <patternFill patternType="solid">
        <fgColor theme="0" tint="-0.14999847407452621"/>
        <bgColor indexed="64"/>
      </patternFill>
    </fill>
    <fill>
      <patternFill patternType="solid">
        <fgColor theme="0" tint="-0.14996795556505021"/>
        <bgColor indexed="64"/>
      </patternFill>
    </fill>
    <fill>
      <patternFill patternType="solid">
        <fgColor theme="8" tint="0.59996337778862885"/>
        <bgColor indexed="64"/>
      </patternFill>
    </fill>
  </fills>
  <borders count="24">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23" fillId="0" borderId="0" applyNumberFormat="0" applyFill="0" applyBorder="0" applyAlignment="0" applyProtection="0">
      <alignment vertical="top"/>
      <protection locked="0"/>
    </xf>
    <xf numFmtId="0" fontId="2" fillId="0" borderId="0"/>
    <xf numFmtId="0" fontId="1" fillId="0" borderId="0"/>
  </cellStyleXfs>
  <cellXfs count="145">
    <xf numFmtId="0" fontId="0" fillId="0" borderId="0" xfId="0"/>
    <xf numFmtId="0" fontId="3" fillId="0" borderId="0" xfId="0" applyFont="1" applyAlignment="1">
      <alignment horizontal="centerContinuous"/>
    </xf>
    <xf numFmtId="0" fontId="4" fillId="0" borderId="0" xfId="0" applyFont="1" applyAlignment="1">
      <alignment horizontal="centerContinuous"/>
    </xf>
    <xf numFmtId="0" fontId="5" fillId="0" borderId="0" xfId="0" applyFont="1" applyAlignment="1">
      <alignment horizontal="centerContinuous"/>
    </xf>
    <xf numFmtId="0" fontId="4" fillId="0" borderId="0" xfId="0" applyFont="1"/>
    <xf numFmtId="164" fontId="3" fillId="0" borderId="0" xfId="0" applyNumberFormat="1" applyFont="1"/>
    <xf numFmtId="0" fontId="6" fillId="2" borderId="1" xfId="0" applyFont="1" applyFill="1" applyBorder="1" applyProtection="1">
      <protection locked="0"/>
    </xf>
    <xf numFmtId="0" fontId="4" fillId="0" borderId="0" xfId="0" applyFont="1" applyAlignment="1">
      <alignment horizontal="center"/>
    </xf>
    <xf numFmtId="0" fontId="7" fillId="0" borderId="0" xfId="0" applyFont="1"/>
    <xf numFmtId="0" fontId="8" fillId="0" borderId="0" xfId="0" applyFont="1" applyAlignment="1">
      <alignment horizontal="left"/>
    </xf>
    <xf numFmtId="0" fontId="4" fillId="0" borderId="0" xfId="0" applyFont="1" applyAlignment="1">
      <alignment horizontal="left"/>
    </xf>
    <xf numFmtId="0" fontId="4" fillId="0" borderId="0" xfId="0" applyFont="1" applyAlignment="1">
      <alignment horizontal="right"/>
    </xf>
    <xf numFmtId="0" fontId="8" fillId="0" borderId="0" xfId="0" applyFont="1" applyAlignment="1" applyProtection="1">
      <alignment horizontal="left"/>
      <protection locked="0"/>
    </xf>
    <xf numFmtId="0" fontId="4" fillId="0" borderId="0" xfId="0" applyFont="1" applyFill="1"/>
    <xf numFmtId="0" fontId="7" fillId="0" borderId="0" xfId="0" applyFont="1" applyFill="1"/>
    <xf numFmtId="0" fontId="8" fillId="0" borderId="0" xfId="0" applyFont="1" applyFill="1" applyAlignment="1">
      <alignment horizontal="left"/>
    </xf>
    <xf numFmtId="0" fontId="7" fillId="0" borderId="0" xfId="0" applyFont="1" applyProtection="1">
      <protection locked="0"/>
    </xf>
    <xf numFmtId="0" fontId="4" fillId="0" borderId="0" xfId="0" applyFont="1" applyProtection="1">
      <protection locked="0"/>
    </xf>
    <xf numFmtId="0" fontId="7" fillId="0" borderId="0" xfId="0" applyFont="1" applyAlignment="1">
      <alignment horizontal="center"/>
    </xf>
    <xf numFmtId="0" fontId="9" fillId="0" borderId="0" xfId="0" applyFont="1" applyBorder="1" applyAlignment="1">
      <alignment horizontal="center"/>
    </xf>
    <xf numFmtId="0" fontId="10" fillId="0" borderId="7" xfId="0" applyFont="1" applyBorder="1" applyAlignment="1">
      <alignment horizontal="center"/>
    </xf>
    <xf numFmtId="0" fontId="11" fillId="0" borderId="8" xfId="0" applyFont="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0" xfId="0" applyFont="1" applyBorder="1" applyAlignment="1">
      <alignment horizontal="center"/>
    </xf>
    <xf numFmtId="0" fontId="12" fillId="3" borderId="7" xfId="0" applyFont="1" applyFill="1" applyBorder="1" applyAlignment="1">
      <alignment horizontal="center"/>
    </xf>
    <xf numFmtId="0" fontId="6" fillId="4" borderId="8" xfId="0" applyFont="1" applyFill="1" applyBorder="1" applyAlignment="1" applyProtection="1">
      <alignment horizontal="right"/>
      <protection locked="0"/>
    </xf>
    <xf numFmtId="0" fontId="6" fillId="4" borderId="11" xfId="0" applyFont="1" applyFill="1" applyBorder="1" applyAlignment="1" applyProtection="1">
      <alignment horizontal="right"/>
      <protection locked="0"/>
    </xf>
    <xf numFmtId="0" fontId="6" fillId="4" borderId="7" xfId="0" applyFont="1" applyFill="1" applyBorder="1" applyAlignment="1" applyProtection="1">
      <alignment horizontal="right"/>
      <protection locked="0"/>
    </xf>
    <xf numFmtId="0" fontId="6" fillId="4" borderId="12" xfId="0" applyFont="1" applyFill="1" applyBorder="1" applyAlignment="1" applyProtection="1">
      <alignment horizontal="right"/>
      <protection locked="0"/>
    </xf>
    <xf numFmtId="0" fontId="6" fillId="4" borderId="10" xfId="0" applyFont="1" applyFill="1" applyBorder="1" applyAlignment="1" applyProtection="1">
      <alignment horizontal="right"/>
      <protection locked="0"/>
    </xf>
    <xf numFmtId="165" fontId="14" fillId="2" borderId="7" xfId="0" applyNumberFormat="1" applyFont="1" applyFill="1" applyBorder="1" applyProtection="1">
      <protection locked="0"/>
    </xf>
    <xf numFmtId="0" fontId="14" fillId="2" borderId="8" xfId="0" applyFont="1" applyFill="1" applyBorder="1" applyAlignment="1" applyProtection="1">
      <alignment horizontal="right"/>
      <protection locked="0"/>
    </xf>
    <xf numFmtId="0" fontId="14" fillId="2" borderId="11" xfId="0" applyFont="1" applyFill="1" applyBorder="1" applyAlignment="1" applyProtection="1">
      <alignment horizontal="right"/>
      <protection locked="0"/>
    </xf>
    <xf numFmtId="0" fontId="14" fillId="2" borderId="7" xfId="0" applyFont="1" applyFill="1" applyBorder="1" applyAlignment="1" applyProtection="1">
      <alignment horizontal="right"/>
      <protection locked="0"/>
    </xf>
    <xf numFmtId="0" fontId="14" fillId="2" borderId="12" xfId="0" applyFont="1" applyFill="1" applyBorder="1" applyAlignment="1" applyProtection="1">
      <alignment horizontal="right"/>
      <protection locked="0"/>
    </xf>
    <xf numFmtId="0" fontId="14" fillId="2" borderId="10" xfId="0" applyFont="1" applyFill="1" applyBorder="1" applyAlignment="1" applyProtection="1">
      <alignment horizontal="right"/>
      <protection locked="0"/>
    </xf>
    <xf numFmtId="166" fontId="14" fillId="2" borderId="7" xfId="0" applyNumberFormat="1" applyFont="1" applyFill="1" applyBorder="1" applyAlignment="1" applyProtection="1">
      <alignment horizontal="right"/>
      <protection locked="0"/>
    </xf>
    <xf numFmtId="165" fontId="13" fillId="3" borderId="7" xfId="0" applyNumberFormat="1" applyFont="1" applyFill="1" applyBorder="1"/>
    <xf numFmtId="0" fontId="13" fillId="0" borderId="8" xfId="0" applyFont="1" applyBorder="1" applyAlignment="1">
      <alignment horizontal="right"/>
    </xf>
    <xf numFmtId="0" fontId="13" fillId="0" borderId="11" xfId="0" applyFont="1" applyBorder="1" applyAlignment="1">
      <alignment horizontal="right"/>
    </xf>
    <xf numFmtId="0" fontId="13" fillId="0" borderId="7" xfId="0" applyFont="1" applyBorder="1" applyAlignment="1">
      <alignment horizontal="right"/>
    </xf>
    <xf numFmtId="0" fontId="13" fillId="0" borderId="12" xfId="0" applyFont="1" applyBorder="1" applyAlignment="1">
      <alignment horizontal="right"/>
    </xf>
    <xf numFmtId="166" fontId="13" fillId="0" borderId="7" xfId="0" applyNumberFormat="1" applyFont="1" applyFill="1" applyBorder="1" applyAlignment="1">
      <alignment horizontal="right"/>
    </xf>
    <xf numFmtId="165" fontId="13" fillId="0" borderId="7" xfId="0" applyNumberFormat="1" applyFont="1" applyBorder="1"/>
    <xf numFmtId="166" fontId="13" fillId="0" borderId="7" xfId="0" applyNumberFormat="1" applyFont="1" applyBorder="1" applyAlignment="1">
      <alignment horizontal="right"/>
    </xf>
    <xf numFmtId="0" fontId="4" fillId="0" borderId="0" xfId="0" applyFont="1" applyBorder="1"/>
    <xf numFmtId="0" fontId="4" fillId="0" borderId="0" xfId="0" applyFont="1" applyBorder="1" applyAlignment="1">
      <alignment horizontal="right"/>
    </xf>
    <xf numFmtId="0" fontId="7" fillId="0" borderId="0" xfId="0" applyFont="1" applyBorder="1"/>
    <xf numFmtId="166" fontId="4" fillId="0" borderId="0" xfId="0" applyNumberFormat="1" applyFont="1" applyBorder="1" applyAlignment="1">
      <alignment horizontal="right"/>
    </xf>
    <xf numFmtId="0" fontId="4" fillId="0" borderId="9" xfId="0" applyFont="1" applyBorder="1"/>
    <xf numFmtId="0" fontId="7" fillId="0" borderId="9" xfId="0" applyFont="1" applyBorder="1" applyAlignment="1">
      <alignment horizontal="center"/>
    </xf>
    <xf numFmtId="166" fontId="4" fillId="0" borderId="7" xfId="0" applyNumberFormat="1" applyFont="1" applyBorder="1" applyAlignment="1"/>
    <xf numFmtId="0" fontId="4" fillId="0" borderId="0" xfId="0" applyNumberFormat="1" applyFont="1" applyAlignment="1">
      <alignment horizontal="left"/>
    </xf>
    <xf numFmtId="0" fontId="4" fillId="0" borderId="0" xfId="0" applyFont="1" applyBorder="1" applyAlignment="1">
      <alignment horizontal="left"/>
    </xf>
    <xf numFmtId="166" fontId="4" fillId="0" borderId="0" xfId="0" applyNumberFormat="1" applyFont="1" applyAlignment="1">
      <alignment horizontal="left"/>
    </xf>
    <xf numFmtId="166" fontId="4" fillId="0" borderId="0" xfId="0" applyNumberFormat="1" applyFont="1" applyBorder="1" applyAlignment="1">
      <alignment horizontal="left"/>
    </xf>
    <xf numFmtId="166" fontId="7" fillId="0" borderId="13" xfId="0" applyNumberFormat="1" applyFont="1" applyBorder="1" applyAlignment="1">
      <alignment horizontal="left"/>
    </xf>
    <xf numFmtId="0" fontId="4" fillId="0" borderId="1" xfId="0" applyFont="1" applyBorder="1"/>
    <xf numFmtId="0" fontId="4" fillId="0" borderId="1" xfId="0" applyNumberFormat="1" applyFont="1" applyBorder="1" applyAlignment="1">
      <alignment horizontal="left"/>
    </xf>
    <xf numFmtId="0" fontId="4" fillId="0" borderId="1" xfId="0" applyFont="1" applyBorder="1" applyAlignment="1">
      <alignment horizontal="left"/>
    </xf>
    <xf numFmtId="166" fontId="4" fillId="0" borderId="1" xfId="0" applyNumberFormat="1" applyFont="1" applyBorder="1" applyAlignment="1">
      <alignment horizontal="left"/>
    </xf>
    <xf numFmtId="0" fontId="7" fillId="0" borderId="0" xfId="0" applyFont="1" applyBorder="1" applyAlignment="1">
      <alignment horizontal="centerContinuous"/>
    </xf>
    <xf numFmtId="0" fontId="7" fillId="0" borderId="0" xfId="0" applyFont="1" applyBorder="1" applyAlignment="1">
      <alignment horizontal="center"/>
    </xf>
    <xf numFmtId="166" fontId="4" fillId="0" borderId="0" xfId="0" applyNumberFormat="1" applyFont="1" applyBorder="1" applyAlignment="1">
      <alignment horizontal="center"/>
    </xf>
    <xf numFmtId="0" fontId="7" fillId="0" borderId="0" xfId="0" applyFont="1" applyBorder="1" applyAlignment="1"/>
    <xf numFmtId="166" fontId="7" fillId="0" borderId="0" xfId="0" applyNumberFormat="1" applyFont="1" applyBorder="1" applyAlignment="1">
      <alignment horizontal="left"/>
    </xf>
    <xf numFmtId="0" fontId="4" fillId="5" borderId="2" xfId="0" applyFont="1" applyFill="1" applyBorder="1" applyAlignment="1">
      <alignment horizontal="centerContinuous"/>
    </xf>
    <xf numFmtId="0" fontId="4" fillId="5" borderId="3" xfId="0" applyFont="1" applyFill="1" applyBorder="1" applyAlignment="1">
      <alignment horizontal="centerContinuous"/>
    </xf>
    <xf numFmtId="0" fontId="4" fillId="5" borderId="4" xfId="0" applyFont="1" applyFill="1" applyBorder="1" applyAlignment="1">
      <alignment horizontal="centerContinuous"/>
    </xf>
    <xf numFmtId="0" fontId="4" fillId="5" borderId="14" xfId="0" applyFont="1" applyFill="1" applyBorder="1"/>
    <xf numFmtId="0" fontId="4" fillId="5" borderId="9" xfId="0" applyFont="1" applyFill="1" applyBorder="1"/>
    <xf numFmtId="0" fontId="4" fillId="5" borderId="10" xfId="0" applyFont="1" applyFill="1" applyBorder="1"/>
    <xf numFmtId="0" fontId="4" fillId="5" borderId="7" xfId="0" applyFont="1" applyFill="1" applyBorder="1"/>
    <xf numFmtId="0" fontId="4" fillId="5" borderId="0" xfId="0" applyFont="1" applyFill="1" applyBorder="1"/>
    <xf numFmtId="0" fontId="4" fillId="5" borderId="8" xfId="0" applyFont="1" applyFill="1" applyBorder="1"/>
    <xf numFmtId="0" fontId="4" fillId="5" borderId="15" xfId="0" applyFont="1" applyFill="1" applyBorder="1"/>
    <xf numFmtId="40" fontId="10" fillId="6" borderId="7" xfId="0" applyNumberFormat="1" applyFont="1" applyFill="1" applyBorder="1" applyProtection="1">
      <protection locked="0"/>
    </xf>
    <xf numFmtId="40" fontId="16" fillId="6" borderId="7" xfId="0" applyNumberFormat="1" applyFont="1" applyFill="1" applyBorder="1" applyProtection="1">
      <protection locked="0"/>
    </xf>
    <xf numFmtId="0" fontId="4" fillId="5" borderId="16" xfId="0" applyFont="1" applyFill="1" applyBorder="1"/>
    <xf numFmtId="0" fontId="4" fillId="5" borderId="17" xfId="0" applyFont="1" applyFill="1" applyBorder="1"/>
    <xf numFmtId="0" fontId="4" fillId="5" borderId="18" xfId="0" applyFont="1" applyFill="1" applyBorder="1"/>
    <xf numFmtId="40" fontId="0" fillId="0" borderId="0" xfId="0" applyNumberFormat="1" applyFont="1" applyFill="1" applyBorder="1" applyAlignment="1" applyProtection="1">
      <alignment horizontal="right" vertical="center"/>
    </xf>
    <xf numFmtId="0" fontId="17" fillId="0" borderId="19" xfId="0" applyNumberFormat="1" applyFont="1" applyFill="1" applyBorder="1" applyAlignment="1" applyProtection="1">
      <alignment horizontal="centerContinuous"/>
    </xf>
    <xf numFmtId="0" fontId="0" fillId="0" borderId="20" xfId="0" applyFill="1" applyBorder="1" applyAlignment="1">
      <alignment horizontal="centerContinuous"/>
    </xf>
    <xf numFmtId="0" fontId="0" fillId="0" borderId="21" xfId="0" applyFill="1" applyBorder="1" applyAlignment="1">
      <alignment horizontal="centerContinuous"/>
    </xf>
    <xf numFmtId="167" fontId="19" fillId="0" borderId="0" xfId="0" applyNumberFormat="1" applyFont="1" applyAlignment="1">
      <alignment horizontal="right"/>
    </xf>
    <xf numFmtId="0" fontId="20" fillId="0" borderId="22" xfId="0" applyNumberFormat="1" applyFont="1" applyFill="1" applyBorder="1" applyAlignment="1" applyProtection="1"/>
    <xf numFmtId="0" fontId="20" fillId="7" borderId="7" xfId="0" applyNumberFormat="1" applyFont="1" applyFill="1" applyBorder="1" applyAlignment="1" applyProtection="1"/>
    <xf numFmtId="0" fontId="20" fillId="0" borderId="7" xfId="0" applyNumberFormat="1" applyFont="1" applyFill="1" applyBorder="1" applyAlignment="1" applyProtection="1"/>
    <xf numFmtId="167" fontId="0" fillId="0" borderId="0" xfId="0" applyNumberFormat="1" applyAlignment="1">
      <alignment horizontal="right"/>
    </xf>
    <xf numFmtId="0" fontId="0" fillId="0" borderId="0" xfId="0" applyAlignment="1">
      <alignment horizontal="right"/>
    </xf>
    <xf numFmtId="0" fontId="23" fillId="0" borderId="0" xfId="1" applyAlignment="1" applyProtection="1"/>
    <xf numFmtId="0" fontId="9" fillId="0" borderId="22" xfId="0" applyNumberFormat="1" applyFont="1" applyFill="1" applyBorder="1" applyAlignment="1" applyProtection="1"/>
    <xf numFmtId="0" fontId="9" fillId="7" borderId="7" xfId="0" applyNumberFormat="1" applyFont="1" applyFill="1" applyBorder="1" applyAlignment="1" applyProtection="1"/>
    <xf numFmtId="0" fontId="0" fillId="0" borderId="0" xfId="0" applyBorder="1"/>
    <xf numFmtId="0" fontId="0" fillId="0" borderId="0" xfId="0" applyFill="1" applyBorder="1"/>
    <xf numFmtId="0" fontId="0" fillId="0" borderId="23" xfId="0" applyFill="1" applyBorder="1"/>
    <xf numFmtId="0" fontId="0" fillId="0" borderId="23" xfId="0" applyBorder="1"/>
    <xf numFmtId="0" fontId="19" fillId="0" borderId="20" xfId="0" applyFont="1" applyFill="1" applyBorder="1" applyAlignment="1">
      <alignment horizontal="centerContinuous"/>
    </xf>
    <xf numFmtId="0" fontId="19" fillId="0" borderId="21" xfId="0" applyFont="1" applyFill="1" applyBorder="1" applyAlignment="1">
      <alignment horizontal="centerContinuous"/>
    </xf>
    <xf numFmtId="0" fontId="26" fillId="0" borderId="19" xfId="0" applyNumberFormat="1" applyFont="1" applyFill="1" applyBorder="1" applyAlignment="1" applyProtection="1">
      <alignment horizontal="centerContinuous"/>
    </xf>
    <xf numFmtId="0" fontId="9" fillId="0" borderId="22" xfId="0" applyNumberFormat="1" applyFont="1" applyFill="1" applyBorder="1" applyAlignment="1" applyProtection="1">
      <alignment horizontal="center"/>
    </xf>
    <xf numFmtId="0" fontId="9" fillId="7" borderId="7" xfId="0" applyNumberFormat="1" applyFont="1" applyFill="1" applyBorder="1" applyAlignment="1" applyProtection="1">
      <alignment horizontal="center"/>
    </xf>
    <xf numFmtId="0" fontId="9" fillId="0" borderId="7" xfId="0" applyNumberFormat="1" applyFont="1" applyFill="1" applyBorder="1" applyAlignment="1" applyProtection="1">
      <alignment horizontal="center"/>
    </xf>
    <xf numFmtId="0" fontId="9" fillId="8" borderId="7" xfId="0" applyNumberFormat="1" applyFont="1" applyFill="1" applyBorder="1" applyAlignment="1" applyProtection="1">
      <alignment horizontal="center"/>
    </xf>
    <xf numFmtId="0" fontId="9" fillId="0" borderId="22" xfId="0" applyNumberFormat="1" applyFont="1" applyFill="1" applyBorder="1" applyAlignment="1" applyProtection="1">
      <alignment horizontal="center" vertical="center"/>
    </xf>
    <xf numFmtId="0" fontId="9" fillId="0" borderId="22" xfId="0" applyNumberFormat="1" applyFont="1" applyFill="1" applyBorder="1" applyAlignment="1" applyProtection="1">
      <alignment horizontal="left" vertical="center"/>
    </xf>
    <xf numFmtId="0" fontId="9" fillId="7" borderId="7" xfId="0" applyNumberFormat="1" applyFont="1" applyFill="1" applyBorder="1" applyAlignment="1" applyProtection="1">
      <alignment horizontal="center" vertical="center"/>
    </xf>
    <xf numFmtId="0" fontId="9" fillId="0" borderId="7" xfId="0" applyNumberFormat="1" applyFont="1" applyFill="1" applyBorder="1" applyAlignment="1" applyProtection="1">
      <alignment horizontal="center" vertical="center"/>
    </xf>
    <xf numFmtId="0" fontId="9" fillId="8" borderId="7" xfId="0" applyNumberFormat="1" applyFont="1" applyFill="1" applyBorder="1" applyAlignment="1" applyProtection="1">
      <alignment horizontal="center" vertical="center"/>
    </xf>
    <xf numFmtId="0" fontId="20" fillId="7" borderId="7" xfId="0" applyNumberFormat="1" applyFont="1" applyFill="1" applyBorder="1" applyAlignment="1" applyProtection="1">
      <alignment horizontal="center"/>
    </xf>
    <xf numFmtId="0" fontId="20" fillId="0" borderId="7" xfId="0" applyNumberFormat="1" applyFont="1" applyFill="1" applyBorder="1" applyAlignment="1" applyProtection="1">
      <alignment horizontal="center"/>
    </xf>
    <xf numFmtId="0" fontId="20" fillId="0" borderId="22" xfId="0" applyNumberFormat="1" applyFont="1" applyFill="1" applyBorder="1" applyAlignment="1" applyProtection="1">
      <alignment horizontal="center" vertical="center"/>
    </xf>
    <xf numFmtId="0" fontId="9" fillId="7" borderId="7" xfId="0" applyNumberFormat="1" applyFont="1" applyFill="1" applyBorder="1" applyAlignment="1" applyProtection="1">
      <alignment horizontal="left"/>
    </xf>
    <xf numFmtId="0" fontId="9" fillId="0" borderId="7" xfId="0" applyNumberFormat="1" applyFont="1" applyFill="1" applyBorder="1" applyAlignment="1" applyProtection="1">
      <alignment horizontal="left"/>
    </xf>
    <xf numFmtId="0" fontId="9" fillId="8" borderId="7" xfId="0" applyNumberFormat="1" applyFont="1" applyFill="1" applyBorder="1" applyAlignment="1" applyProtection="1">
      <alignment horizontal="left"/>
    </xf>
    <xf numFmtId="0" fontId="9" fillId="9" borderId="7" xfId="0" applyNumberFormat="1" applyFont="1" applyFill="1" applyBorder="1" applyAlignment="1" applyProtection="1">
      <alignment horizontal="left"/>
    </xf>
    <xf numFmtId="0" fontId="9" fillId="9" borderId="7" xfId="0" applyNumberFormat="1" applyFont="1" applyFill="1" applyBorder="1" applyAlignment="1" applyProtection="1">
      <alignment horizontal="center" vertical="center"/>
    </xf>
    <xf numFmtId="0" fontId="9" fillId="9" borderId="7" xfId="0" applyNumberFormat="1" applyFont="1" applyFill="1" applyBorder="1" applyAlignment="1" applyProtection="1">
      <alignment horizontal="center"/>
    </xf>
    <xf numFmtId="0" fontId="25" fillId="9" borderId="7" xfId="0" applyNumberFormat="1" applyFont="1" applyFill="1" applyBorder="1" applyAlignment="1" applyProtection="1">
      <alignment horizontal="left"/>
    </xf>
    <xf numFmtId="0" fontId="10" fillId="6" borderId="14" xfId="0" applyFont="1" applyFill="1" applyBorder="1" applyProtection="1">
      <protection locked="0"/>
    </xf>
    <xf numFmtId="0" fontId="10" fillId="6" borderId="9" xfId="0" applyFont="1" applyFill="1" applyBorder="1" applyProtection="1">
      <protection locked="0"/>
    </xf>
    <xf numFmtId="0" fontId="10" fillId="6" borderId="10" xfId="0" applyFont="1" applyFill="1" applyBorder="1" applyProtection="1">
      <protection locked="0"/>
    </xf>
    <xf numFmtId="0" fontId="16" fillId="6" borderId="8" xfId="0" applyFont="1" applyFill="1" applyBorder="1" applyProtection="1">
      <protection locked="0"/>
    </xf>
    <xf numFmtId="0" fontId="16" fillId="6" borderId="9" xfId="0" applyFont="1" applyFill="1" applyBorder="1" applyProtection="1">
      <protection locked="0"/>
    </xf>
    <xf numFmtId="0" fontId="16" fillId="6" borderId="10" xfId="0" applyFont="1" applyFill="1" applyBorder="1" applyProtection="1">
      <protection locked="0"/>
    </xf>
    <xf numFmtId="166" fontId="7" fillId="0" borderId="13" xfId="0" applyNumberFormat="1" applyFont="1" applyBorder="1" applyAlignment="1">
      <alignment horizontal="right"/>
    </xf>
    <xf numFmtId="0" fontId="7" fillId="0" borderId="0" xfId="0" applyFont="1" applyBorder="1" applyAlignment="1">
      <alignment horizontal="center"/>
    </xf>
    <xf numFmtId="0" fontId="15" fillId="2" borderId="8" xfId="0" applyFont="1" applyFill="1" applyBorder="1" applyAlignment="1" applyProtection="1">
      <alignment wrapText="1"/>
      <protection locked="0"/>
    </xf>
    <xf numFmtId="0" fontId="15" fillId="2" borderId="9" xfId="0" applyFont="1" applyFill="1" applyBorder="1" applyAlignment="1" applyProtection="1">
      <alignment wrapText="1"/>
      <protection locked="0"/>
    </xf>
    <xf numFmtId="0" fontId="15" fillId="2" borderId="10" xfId="0" applyFont="1" applyFill="1" applyBorder="1" applyAlignment="1" applyProtection="1">
      <alignment wrapText="1"/>
      <protection locked="0"/>
    </xf>
    <xf numFmtId="0" fontId="13" fillId="0" borderId="8" xfId="0" applyFont="1" applyBorder="1" applyAlignment="1">
      <alignment wrapText="1"/>
    </xf>
    <xf numFmtId="0" fontId="13" fillId="0" borderId="9" xfId="0" applyFont="1" applyBorder="1" applyAlignment="1">
      <alignment wrapText="1"/>
    </xf>
    <xf numFmtId="0" fontId="13" fillId="0" borderId="10" xfId="0" applyFont="1" applyBorder="1" applyAlignment="1">
      <alignment wrapText="1"/>
    </xf>
    <xf numFmtId="0" fontId="6" fillId="2" borderId="0" xfId="0" applyFont="1" applyFill="1" applyProtection="1">
      <protection locked="0"/>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9" fillId="0" borderId="5" xfId="0" applyFont="1" applyBorder="1" applyAlignment="1">
      <alignment horizontal="center"/>
    </xf>
    <xf numFmtId="0" fontId="9" fillId="0" borderId="1" xfId="0" applyFont="1" applyBorder="1" applyAlignment="1">
      <alignment horizontal="center"/>
    </xf>
    <xf numFmtId="0" fontId="9" fillId="0" borderId="6"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cellXfs>
  <cellStyles count="4">
    <cellStyle name="Hyperlink" xfId="1" builtinId="8"/>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I$7" fmlaRange="Month" noThreeD="1" sel="17" val="13"/>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38100</xdr:rowOff>
    </xdr:from>
    <xdr:to>
      <xdr:col>6</xdr:col>
      <xdr:colOff>314325</xdr:colOff>
      <xdr:row>40</xdr:row>
      <xdr:rowOff>28575</xdr:rowOff>
    </xdr:to>
    <xdr:sp macro="" textlink="">
      <xdr:nvSpPr>
        <xdr:cNvPr id="2" name="Text Box 10"/>
        <xdr:cNvSpPr txBox="1">
          <a:spLocks noChangeArrowheads="1"/>
        </xdr:cNvSpPr>
      </xdr:nvSpPr>
      <xdr:spPr bwMode="auto">
        <a:xfrm>
          <a:off x="0" y="9210675"/>
          <a:ext cx="5400675" cy="571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Certification:</a:t>
          </a: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I hereby certify that the whole of the expenditures were for Division Business and that amounts claimed have not been previously paid to me or on my behalf.</a:t>
          </a:r>
        </a:p>
      </xdr:txBody>
    </xdr:sp>
    <xdr:clientData/>
  </xdr:twoCellAnchor>
  <xdr:twoCellAnchor>
    <xdr:from>
      <xdr:col>0</xdr:col>
      <xdr:colOff>57150</xdr:colOff>
      <xdr:row>0</xdr:row>
      <xdr:rowOff>0</xdr:rowOff>
    </xdr:from>
    <xdr:to>
      <xdr:col>2</xdr:col>
      <xdr:colOff>161925</xdr:colOff>
      <xdr:row>2</xdr:row>
      <xdr:rowOff>142875</xdr:rowOff>
    </xdr:to>
    <xdr:pic>
      <xdr:nvPicPr>
        <xdr:cNvPr id="3" name="Picture 7" descr="GYPSD_ID_RGB"/>
        <xdr:cNvPicPr>
          <a:picLocks noChangeAspect="1" noChangeArrowheads="1"/>
        </xdr:cNvPicPr>
      </xdr:nvPicPr>
      <xdr:blipFill>
        <a:blip xmlns:r="http://schemas.openxmlformats.org/officeDocument/2006/relationships" r:embed="rId1" cstate="print"/>
        <a:srcRect/>
        <a:stretch>
          <a:fillRect/>
        </a:stretch>
      </xdr:blipFill>
      <xdr:spPr bwMode="auto">
        <a:xfrm>
          <a:off x="57150" y="0"/>
          <a:ext cx="1800225" cy="5715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9</xdr:col>
          <xdr:colOff>647700</xdr:colOff>
          <xdr:row>7</xdr:row>
          <xdr:rowOff>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457200</xdr:colOff>
      <xdr:row>81</xdr:row>
      <xdr:rowOff>47625</xdr:rowOff>
    </xdr:to>
    <xdr:sp macro="" textlink="">
      <xdr:nvSpPr>
        <xdr:cNvPr id="2" name="TextBox 1"/>
        <xdr:cNvSpPr txBox="1"/>
      </xdr:nvSpPr>
      <xdr:spPr>
        <a:xfrm>
          <a:off x="0" y="0"/>
          <a:ext cx="7772400" cy="1316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solidFill>
                <a:schemeClr val="dk1"/>
              </a:solidFill>
              <a:latin typeface="+mn-lt"/>
              <a:ea typeface="+mn-ea"/>
              <a:cs typeface="+mn-cs"/>
            </a:rPr>
            <a:t>Expense</a:t>
          </a:r>
          <a:r>
            <a:rPr lang="en-CA" sz="1100" baseline="0">
              <a:solidFill>
                <a:schemeClr val="dk1"/>
              </a:solidFill>
              <a:latin typeface="+mn-lt"/>
              <a:ea typeface="+mn-ea"/>
              <a:cs typeface="+mn-cs"/>
            </a:rPr>
            <a:t> Claim Form Completion</a:t>
          </a:r>
          <a:endParaRPr lang="en-CA"/>
        </a:p>
        <a:p>
          <a:pPr fontAlgn="base"/>
          <a:endParaRPr lang="en-CA" sz="1100" baseline="0">
            <a:solidFill>
              <a:schemeClr val="dk1"/>
            </a:solidFill>
            <a:latin typeface="+mn-lt"/>
            <a:ea typeface="+mn-ea"/>
            <a:cs typeface="+mn-cs"/>
          </a:endParaRPr>
        </a:p>
        <a:p>
          <a:r>
            <a:rPr lang="en-CA" sz="1100" baseline="0">
              <a:solidFill>
                <a:schemeClr val="dk1"/>
              </a:solidFill>
              <a:latin typeface="+mn-lt"/>
              <a:ea typeface="+mn-ea"/>
              <a:cs typeface="+mn-cs"/>
            </a:rPr>
            <a:t>Only the Green section of the form are accessible for editing and are to be completed.</a:t>
          </a:r>
          <a:endParaRPr lang="en-CA"/>
        </a:p>
        <a:p>
          <a:pPr fontAlgn="base"/>
          <a:endParaRPr lang="en-CA" sz="1100" baseline="0">
            <a:solidFill>
              <a:schemeClr val="dk1"/>
            </a:solidFill>
            <a:latin typeface="+mn-lt"/>
            <a:ea typeface="+mn-ea"/>
            <a:cs typeface="+mn-cs"/>
          </a:endParaRPr>
        </a:p>
        <a:p>
          <a:r>
            <a:rPr lang="en-CA" sz="1100" baseline="0">
              <a:solidFill>
                <a:schemeClr val="dk1"/>
              </a:solidFill>
              <a:latin typeface="+mn-lt"/>
              <a:ea typeface="+mn-ea"/>
              <a:cs typeface="+mn-cs"/>
            </a:rPr>
            <a:t>When submitting the form the following sections must be completed correctly:</a:t>
          </a:r>
          <a:endParaRPr lang="en-CA"/>
        </a:p>
        <a:p>
          <a:pPr fontAlgn="base"/>
          <a:endParaRPr lang="en-CA" sz="1100" baseline="0">
            <a:solidFill>
              <a:schemeClr val="dk1"/>
            </a:solidFill>
            <a:latin typeface="+mn-lt"/>
            <a:ea typeface="+mn-ea"/>
            <a:cs typeface="+mn-cs"/>
          </a:endParaRPr>
        </a:p>
        <a:p>
          <a:r>
            <a:rPr lang="en-CA" sz="1100" baseline="0">
              <a:solidFill>
                <a:schemeClr val="dk1"/>
              </a:solidFill>
              <a:latin typeface="+mn-lt"/>
              <a:ea typeface="+mn-ea"/>
              <a:cs typeface="+mn-cs"/>
            </a:rPr>
            <a:t>Name</a:t>
          </a:r>
          <a:endParaRPr lang="en-CA"/>
        </a:p>
        <a:p>
          <a:r>
            <a:rPr lang="en-CA" sz="1100" baseline="0">
              <a:solidFill>
                <a:schemeClr val="dk1"/>
              </a:solidFill>
              <a:latin typeface="+mn-lt"/>
              <a:ea typeface="+mn-ea"/>
              <a:cs typeface="+mn-cs"/>
            </a:rPr>
            <a:t>	First and Last Name</a:t>
          </a:r>
          <a:endParaRPr lang="en-CA"/>
        </a:p>
        <a:p>
          <a:r>
            <a:rPr lang="en-CA" sz="1100" baseline="0">
              <a:solidFill>
                <a:schemeClr val="dk1"/>
              </a:solidFill>
              <a:latin typeface="+mn-lt"/>
              <a:ea typeface="+mn-ea"/>
              <a:cs typeface="+mn-cs"/>
            </a:rPr>
            <a:t>Address</a:t>
          </a:r>
          <a:endParaRPr lang="en-CA"/>
        </a:p>
        <a:p>
          <a:r>
            <a:rPr lang="en-CA" sz="1100" baseline="0">
              <a:solidFill>
                <a:schemeClr val="dk1"/>
              </a:solidFill>
              <a:latin typeface="+mn-lt"/>
              <a:ea typeface="+mn-ea"/>
              <a:cs typeface="+mn-cs"/>
            </a:rPr>
            <a:t>	Full current mailing address.</a:t>
          </a:r>
          <a:endParaRPr lang="en-CA"/>
        </a:p>
        <a:p>
          <a:r>
            <a:rPr lang="en-CA" sz="1100" baseline="0">
              <a:solidFill>
                <a:schemeClr val="dk1"/>
              </a:solidFill>
              <a:latin typeface="+mn-lt"/>
              <a:ea typeface="+mn-ea"/>
              <a:cs typeface="+mn-cs"/>
            </a:rPr>
            <a:t>	This is the address your expense cheque will be mailed to.</a:t>
          </a:r>
          <a:endParaRPr lang="en-CA"/>
        </a:p>
        <a:p>
          <a:r>
            <a:rPr lang="en-CA" sz="1100" baseline="0">
              <a:solidFill>
                <a:schemeClr val="dk1"/>
              </a:solidFill>
              <a:latin typeface="+mn-lt"/>
              <a:ea typeface="+mn-ea"/>
              <a:cs typeface="+mn-cs"/>
            </a:rPr>
            <a:t>Pages</a:t>
          </a:r>
          <a:endParaRPr lang="en-CA"/>
        </a:p>
        <a:p>
          <a:r>
            <a:rPr lang="en-CA" sz="1100" baseline="0">
              <a:solidFill>
                <a:schemeClr val="dk1"/>
              </a:solidFill>
              <a:latin typeface="+mn-lt"/>
              <a:ea typeface="+mn-ea"/>
              <a:cs typeface="+mn-cs"/>
            </a:rPr>
            <a:t>	1 of 1</a:t>
          </a:r>
          <a:endParaRPr lang="en-CA"/>
        </a:p>
        <a:p>
          <a:r>
            <a:rPr lang="en-CA" sz="1100" baseline="0">
              <a:solidFill>
                <a:schemeClr val="dk1"/>
              </a:solidFill>
              <a:latin typeface="+mn-lt"/>
              <a:ea typeface="+mn-ea"/>
              <a:cs typeface="+mn-cs"/>
            </a:rPr>
            <a:t>	 - The Form will automatically total the data entered.</a:t>
          </a:r>
          <a:endParaRPr lang="en-CA"/>
        </a:p>
        <a:p>
          <a:r>
            <a:rPr lang="en-CA" sz="1100" baseline="0">
              <a:solidFill>
                <a:schemeClr val="dk1"/>
              </a:solidFill>
              <a:latin typeface="+mn-lt"/>
              <a:ea typeface="+mn-ea"/>
              <a:cs typeface="+mn-cs"/>
            </a:rPr>
            <a:t>	 1 of 2, 1 of 3, 2 of 3, etc.</a:t>
          </a:r>
          <a:endParaRPr lang="en-CA"/>
        </a:p>
        <a:p>
          <a:r>
            <a:rPr lang="en-CA" sz="1100" baseline="0">
              <a:solidFill>
                <a:schemeClr val="dk1"/>
              </a:solidFill>
              <a:latin typeface="+mn-lt"/>
              <a:ea typeface="+mn-ea"/>
              <a:cs typeface="+mn-cs"/>
            </a:rPr>
            <a:t>	- The total will automatically change to cont’d and will only subtotal the data entered on the page.</a:t>
          </a:r>
          <a:endParaRPr lang="en-CA"/>
        </a:p>
        <a:p>
          <a:r>
            <a:rPr lang="en-CA" sz="1100" baseline="0">
              <a:solidFill>
                <a:schemeClr val="dk1"/>
              </a:solidFill>
              <a:latin typeface="+mn-lt"/>
              <a:ea typeface="+mn-ea"/>
              <a:cs typeface="+mn-cs"/>
            </a:rPr>
            <a:t>	 2 of 2, 3 of 3, etc.</a:t>
          </a:r>
          <a:endParaRPr lang="en-CA"/>
        </a:p>
        <a:p>
          <a:r>
            <a:rPr lang="en-CA" sz="1100" baseline="0">
              <a:solidFill>
                <a:schemeClr val="dk1"/>
              </a:solidFill>
              <a:latin typeface="+mn-lt"/>
              <a:ea typeface="+mn-ea"/>
              <a:cs typeface="+mn-cs"/>
            </a:rPr>
            <a:t>	 - You must carry over the subtotals from the previous page into the section for ‘Subtotal from Previous Page’.  The 	subtotal from the previous page will be calculated into the total on the current page.</a:t>
          </a:r>
          <a:endParaRPr lang="en-CA"/>
        </a:p>
        <a:p>
          <a:endParaRPr lang="en-CA" sz="1100" baseline="0">
            <a:solidFill>
              <a:schemeClr val="dk1"/>
            </a:solidFill>
            <a:latin typeface="+mn-lt"/>
            <a:ea typeface="+mn-ea"/>
            <a:cs typeface="+mn-cs"/>
          </a:endParaRPr>
        </a:p>
        <a:p>
          <a:r>
            <a:rPr lang="en-CA" sz="1100" baseline="0">
              <a:solidFill>
                <a:schemeClr val="dk1"/>
              </a:solidFill>
              <a:latin typeface="+mn-lt"/>
              <a:ea typeface="+mn-ea"/>
              <a:cs typeface="+mn-cs"/>
            </a:rPr>
            <a:t>• Month</a:t>
          </a:r>
          <a:endParaRPr lang="en-CA"/>
        </a:p>
        <a:p>
          <a:r>
            <a:rPr lang="en-CA" sz="1100" baseline="0">
              <a:solidFill>
                <a:schemeClr val="dk1"/>
              </a:solidFill>
              <a:latin typeface="+mn-lt"/>
              <a:ea typeface="+mn-ea"/>
              <a:cs typeface="+mn-cs"/>
            </a:rPr>
            <a:t>	o Please select the month in which the expense claim is for, this will automatically alter the mileage rate for that 	month.</a:t>
          </a:r>
          <a:endParaRPr lang="en-CA"/>
        </a:p>
        <a:p>
          <a:r>
            <a:rPr lang="en-CA" sz="1100" baseline="0">
              <a:solidFill>
                <a:schemeClr val="dk1"/>
              </a:solidFill>
              <a:latin typeface="+mn-lt"/>
              <a:ea typeface="+mn-ea"/>
              <a:cs typeface="+mn-cs"/>
            </a:rPr>
            <a:t>	o If your expense claim is for more than one month, a separate claim form </a:t>
          </a:r>
          <a:r>
            <a:rPr lang="en-CA" sz="1100" b="1" baseline="0">
              <a:solidFill>
                <a:schemeClr val="dk1"/>
              </a:solidFill>
              <a:latin typeface="+mn-lt"/>
              <a:ea typeface="+mn-ea"/>
              <a:cs typeface="+mn-cs"/>
            </a:rPr>
            <a:t>MUST be completed for each month.</a:t>
          </a:r>
          <a:endParaRPr lang="en-CA"/>
        </a:p>
        <a:p>
          <a:r>
            <a:rPr lang="en-CA" sz="1100" baseline="0">
              <a:solidFill>
                <a:schemeClr val="dk1"/>
              </a:solidFill>
              <a:latin typeface="+mn-lt"/>
              <a:ea typeface="+mn-ea"/>
              <a:cs typeface="+mn-cs"/>
            </a:rPr>
            <a:t>• Date</a:t>
          </a:r>
          <a:endParaRPr lang="en-CA"/>
        </a:p>
        <a:p>
          <a:r>
            <a:rPr lang="en-CA" sz="1100" baseline="0">
              <a:solidFill>
                <a:schemeClr val="dk1"/>
              </a:solidFill>
              <a:latin typeface="+mn-lt"/>
              <a:ea typeface="+mn-ea"/>
              <a:cs typeface="+mn-cs"/>
            </a:rPr>
            <a:t>	o Please fill out each date correctly in the following format – Month Day, Year; this will automatically format to, DD – 	Month – YYYY.</a:t>
          </a:r>
          <a:endParaRPr lang="en-CA"/>
        </a:p>
        <a:p>
          <a:r>
            <a:rPr lang="en-CA" sz="1100" baseline="0">
              <a:solidFill>
                <a:schemeClr val="dk1"/>
              </a:solidFill>
              <a:latin typeface="+mn-lt"/>
              <a:ea typeface="+mn-ea"/>
              <a:cs typeface="+mn-cs"/>
            </a:rPr>
            <a:t>• Explanation</a:t>
          </a:r>
          <a:endParaRPr lang="en-CA"/>
        </a:p>
        <a:p>
          <a:r>
            <a:rPr lang="en-CA" sz="1100" baseline="0">
              <a:solidFill>
                <a:schemeClr val="dk1"/>
              </a:solidFill>
              <a:latin typeface="+mn-lt"/>
              <a:ea typeface="+mn-ea"/>
              <a:cs typeface="+mn-cs"/>
            </a:rPr>
            <a:t>	o Thorough detail on the destination and reason for travel.</a:t>
          </a:r>
          <a:endParaRPr lang="en-CA"/>
        </a:p>
        <a:p>
          <a:r>
            <a:rPr lang="en-CA" sz="1100" baseline="0">
              <a:solidFill>
                <a:schemeClr val="dk1"/>
              </a:solidFill>
              <a:latin typeface="+mn-lt"/>
              <a:ea typeface="+mn-ea"/>
              <a:cs typeface="+mn-cs"/>
            </a:rPr>
            <a:t>• Kilometerage</a:t>
          </a:r>
          <a:endParaRPr lang="en-CA"/>
        </a:p>
        <a:p>
          <a:r>
            <a:rPr lang="en-CA" sz="1100" baseline="0">
              <a:solidFill>
                <a:schemeClr val="dk1"/>
              </a:solidFill>
              <a:latin typeface="+mn-lt"/>
              <a:ea typeface="+mn-ea"/>
              <a:cs typeface="+mn-cs"/>
            </a:rPr>
            <a:t>	o The amount of Km’s traveled during destination. (The second page of the excel sheet, ‘Rates &amp; Distances, provides 	accurate distances to and from common destination within the GYRD district and Alberta.)</a:t>
          </a:r>
          <a:endParaRPr lang="en-CA"/>
        </a:p>
        <a:p>
          <a:pPr fontAlgn="base"/>
          <a:endParaRPr lang="en-CA" sz="1100" baseline="0">
            <a:solidFill>
              <a:schemeClr val="dk1"/>
            </a:solidFill>
            <a:latin typeface="+mn-lt"/>
            <a:ea typeface="+mn-ea"/>
            <a:cs typeface="+mn-cs"/>
          </a:endParaRPr>
        </a:p>
        <a:p>
          <a:r>
            <a:rPr lang="en-CA" sz="1100" baseline="0">
              <a:solidFill>
                <a:schemeClr val="dk1"/>
              </a:solidFill>
              <a:latin typeface="+mn-lt"/>
              <a:ea typeface="+mn-ea"/>
              <a:cs typeface="+mn-cs"/>
            </a:rPr>
            <a:t>• Meals</a:t>
          </a:r>
        </a:p>
        <a:p>
          <a:r>
            <a:rPr lang="en-CA" sz="1100" baseline="0">
              <a:solidFill>
                <a:schemeClr val="dk1"/>
              </a:solidFill>
              <a:latin typeface="+mn-lt"/>
              <a:ea typeface="+mn-ea"/>
              <a:cs typeface="+mn-cs"/>
            </a:rPr>
            <a:t>	o Indicate the number of meals (Breakfast, Lunch and Supper) that will be claimed.</a:t>
          </a:r>
          <a:endParaRPr lang="en-CA"/>
        </a:p>
        <a:p>
          <a:r>
            <a:rPr lang="en-CA" sz="1100" baseline="0">
              <a:solidFill>
                <a:schemeClr val="dk1"/>
              </a:solidFill>
              <a:latin typeface="+mn-lt"/>
              <a:ea typeface="+mn-ea"/>
              <a:cs typeface="+mn-cs"/>
            </a:rPr>
            <a:t>	 - Subsistence allowances at the rates of $10.00 for breakfast, $14.00 for lunch and $21.00 for dinner.</a:t>
          </a:r>
          <a:endParaRPr lang="en-CA"/>
        </a:p>
        <a:p>
          <a:r>
            <a:rPr lang="en-CA" sz="1100" baseline="0">
              <a:solidFill>
                <a:schemeClr val="dk1"/>
              </a:solidFill>
              <a:latin typeface="+mn-lt"/>
              <a:ea typeface="+mn-ea"/>
              <a:cs typeface="+mn-cs"/>
            </a:rPr>
            <a:t>	 - The breakfast allowance may be claimed if away from home prior to 7:00 am and the dinner allowance may be  	claimed if arrival at home is after 7:00 pm.</a:t>
          </a:r>
          <a:endParaRPr lang="en-CA"/>
        </a:p>
        <a:p>
          <a:r>
            <a:rPr lang="en-CA" sz="1100" baseline="0">
              <a:solidFill>
                <a:schemeClr val="dk1"/>
              </a:solidFill>
              <a:latin typeface="+mn-lt"/>
              <a:ea typeface="+mn-ea"/>
              <a:cs typeface="+mn-cs"/>
            </a:rPr>
            <a:t>	 - No subsistence allowance is claimable for a meal provided without additional cost in conjunction with a function or 	meeting.</a:t>
          </a:r>
          <a:endParaRPr lang="en-CA"/>
        </a:p>
        <a:p>
          <a:r>
            <a:rPr lang="en-CA" sz="1100" baseline="0">
              <a:solidFill>
                <a:schemeClr val="dk1"/>
              </a:solidFill>
              <a:latin typeface="+mn-lt"/>
              <a:ea typeface="+mn-ea"/>
              <a:cs typeface="+mn-cs"/>
            </a:rPr>
            <a:t>	o The meal total will automatically calculate at the bottom of the expense claim.</a:t>
          </a:r>
          <a:endParaRPr lang="en-CA"/>
        </a:p>
        <a:p>
          <a:r>
            <a:rPr lang="en-CA" sz="1100" baseline="0">
              <a:solidFill>
                <a:schemeClr val="dk1"/>
              </a:solidFill>
              <a:latin typeface="+mn-lt"/>
              <a:ea typeface="+mn-ea"/>
              <a:cs typeface="+mn-cs"/>
            </a:rPr>
            <a:t>• Accommodation</a:t>
          </a:r>
          <a:endParaRPr lang="en-CA"/>
        </a:p>
        <a:p>
          <a:r>
            <a:rPr lang="en-CA" sz="1100" baseline="0">
              <a:solidFill>
                <a:schemeClr val="dk1"/>
              </a:solidFill>
              <a:latin typeface="+mn-lt"/>
              <a:ea typeface="+mn-ea"/>
              <a:cs typeface="+mn-cs"/>
            </a:rPr>
            <a:t>	o Enter the total amount of accommodation that was provided.</a:t>
          </a:r>
          <a:endParaRPr lang="en-CA"/>
        </a:p>
        <a:p>
          <a:r>
            <a:rPr lang="en-CA" sz="1100" baseline="0">
              <a:solidFill>
                <a:schemeClr val="dk1"/>
              </a:solidFill>
              <a:latin typeface="+mn-lt"/>
              <a:ea typeface="+mn-ea"/>
              <a:cs typeface="+mn-cs"/>
            </a:rPr>
            <a:t>	o A receipt </a:t>
          </a:r>
          <a:r>
            <a:rPr lang="en-CA" sz="1100" b="1" baseline="0">
              <a:solidFill>
                <a:schemeClr val="dk1"/>
              </a:solidFill>
              <a:latin typeface="+mn-lt"/>
              <a:ea typeface="+mn-ea"/>
              <a:cs typeface="+mn-cs"/>
            </a:rPr>
            <a:t>MUST be attached with the corresponding amount in order to be reimbursed for accommodation</a:t>
          </a:r>
          <a:r>
            <a:rPr lang="en-CA" sz="1100" baseline="0">
              <a:solidFill>
                <a:schemeClr val="dk1"/>
              </a:solidFill>
              <a:latin typeface="+mn-lt"/>
              <a:ea typeface="+mn-ea"/>
              <a:cs typeface="+mn-cs"/>
            </a:rPr>
            <a:t>.</a:t>
          </a:r>
          <a:endParaRPr lang="en-CA"/>
        </a:p>
        <a:p>
          <a:r>
            <a:rPr lang="en-CA" sz="1100" baseline="0">
              <a:solidFill>
                <a:schemeClr val="dk1"/>
              </a:solidFill>
              <a:latin typeface="+mn-lt"/>
              <a:ea typeface="+mn-ea"/>
              <a:cs typeface="+mn-cs"/>
            </a:rPr>
            <a:t>	o The accommodation total will automatically calculate at the bottom of the expense claim.</a:t>
          </a:r>
          <a:endParaRPr lang="en-CA"/>
        </a:p>
        <a:p>
          <a:r>
            <a:rPr lang="en-CA" sz="1100" baseline="0">
              <a:solidFill>
                <a:schemeClr val="dk1"/>
              </a:solidFill>
              <a:latin typeface="+mn-lt"/>
              <a:ea typeface="+mn-ea"/>
              <a:cs typeface="+mn-cs"/>
            </a:rPr>
            <a:t>• Other</a:t>
          </a:r>
          <a:endParaRPr lang="en-CA"/>
        </a:p>
        <a:p>
          <a:r>
            <a:rPr lang="en-CA" sz="1100" baseline="0">
              <a:solidFill>
                <a:schemeClr val="dk1"/>
              </a:solidFill>
              <a:latin typeface="+mn-lt"/>
              <a:ea typeface="+mn-ea"/>
              <a:cs typeface="+mn-cs"/>
            </a:rPr>
            <a:t>	o Enter the total amount of other expenses you are being reimbursed for.</a:t>
          </a:r>
          <a:endParaRPr lang="en-CA"/>
        </a:p>
        <a:p>
          <a:r>
            <a:rPr lang="en-CA" sz="1100" baseline="0">
              <a:solidFill>
                <a:schemeClr val="dk1"/>
              </a:solidFill>
              <a:latin typeface="+mn-lt"/>
              <a:ea typeface="+mn-ea"/>
              <a:cs typeface="+mn-cs"/>
            </a:rPr>
            <a:t>	o A receipt </a:t>
          </a:r>
          <a:r>
            <a:rPr lang="en-CA" sz="1100" b="1" baseline="0">
              <a:solidFill>
                <a:schemeClr val="dk1"/>
              </a:solidFill>
              <a:latin typeface="+mn-lt"/>
              <a:ea typeface="+mn-ea"/>
              <a:cs typeface="+mn-cs"/>
            </a:rPr>
            <a:t>MUST be attached with the corresponding amount to be</a:t>
          </a:r>
          <a:r>
            <a:rPr lang="en-CA" sz="1100" b="0" baseline="0">
              <a:solidFill>
                <a:schemeClr val="dk1"/>
              </a:solidFill>
              <a:latin typeface="+mn-lt"/>
              <a:ea typeface="+mn-ea"/>
              <a:cs typeface="+mn-cs"/>
            </a:rPr>
            <a:t> </a:t>
          </a:r>
          <a:r>
            <a:rPr lang="en-CA" sz="1100" baseline="0">
              <a:solidFill>
                <a:schemeClr val="dk1"/>
              </a:solidFill>
              <a:latin typeface="+mn-lt"/>
              <a:ea typeface="+mn-ea"/>
              <a:cs typeface="+mn-cs"/>
            </a:rPr>
            <a:t>reimbursed for other expenses.</a:t>
          </a:r>
          <a:endParaRPr lang="en-CA"/>
        </a:p>
        <a:p>
          <a:r>
            <a:rPr lang="en-CA" sz="1100" baseline="0">
              <a:solidFill>
                <a:schemeClr val="dk1"/>
              </a:solidFill>
              <a:latin typeface="+mn-lt"/>
              <a:ea typeface="+mn-ea"/>
              <a:cs typeface="+mn-cs"/>
            </a:rPr>
            <a:t>	o The other expenses will automatically calculate at the bottom of the expense claim.</a:t>
          </a:r>
          <a:endParaRPr lang="en-CA"/>
        </a:p>
        <a:p>
          <a:endParaRPr lang="en-CA" sz="1100" baseline="0">
            <a:solidFill>
              <a:schemeClr val="dk1"/>
            </a:solidFill>
            <a:latin typeface="+mn-lt"/>
            <a:ea typeface="+mn-ea"/>
            <a:cs typeface="+mn-cs"/>
          </a:endParaRPr>
        </a:p>
        <a:p>
          <a:r>
            <a:rPr lang="en-CA" sz="1100" baseline="0">
              <a:solidFill>
                <a:schemeClr val="dk1"/>
              </a:solidFill>
              <a:latin typeface="+mn-lt"/>
              <a:ea typeface="+mn-ea"/>
              <a:cs typeface="+mn-cs"/>
            </a:rPr>
            <a:t>Once all of the above has been properly completed the correct total will calculate in the final total at the bottom of the expense claim.</a:t>
          </a:r>
          <a:endParaRPr lang="en-CA"/>
        </a:p>
        <a:p>
          <a:endParaRPr lang="en-CA" sz="1100" baseline="0">
            <a:solidFill>
              <a:schemeClr val="dk1"/>
            </a:solidFill>
            <a:latin typeface="+mn-lt"/>
            <a:ea typeface="+mn-ea"/>
            <a:cs typeface="+mn-cs"/>
          </a:endParaRPr>
        </a:p>
        <a:p>
          <a:r>
            <a:rPr lang="en-CA" sz="1100" baseline="0">
              <a:solidFill>
                <a:schemeClr val="dk1"/>
              </a:solidFill>
              <a:latin typeface="+mn-lt"/>
              <a:ea typeface="+mn-ea"/>
              <a:cs typeface="+mn-cs"/>
            </a:rPr>
            <a:t>The form is to be printed off and preferably submitted on blue paper. Please read the Certification, if you agree, sign as the claimant on the line of the Claimant’s Signature.</a:t>
          </a:r>
          <a:endParaRPr lang="en-CA"/>
        </a:p>
        <a:p>
          <a:r>
            <a:rPr lang="en-CA" sz="1100" baseline="0">
              <a:solidFill>
                <a:schemeClr val="dk1"/>
              </a:solidFill>
              <a:latin typeface="+mn-lt"/>
              <a:ea typeface="+mn-ea"/>
              <a:cs typeface="+mn-cs"/>
            </a:rPr>
            <a:t>Fill out the date submitted. Hand in form for approval for payment to the supervisor responsible for approving the expense claim.</a:t>
          </a:r>
          <a:endParaRPr lang="en-CA"/>
        </a:p>
        <a:p>
          <a:r>
            <a:rPr lang="en-CA" sz="1100" b="1" baseline="0">
              <a:solidFill>
                <a:schemeClr val="dk1"/>
              </a:solidFill>
              <a:latin typeface="+mn-lt"/>
              <a:ea typeface="+mn-ea"/>
              <a:cs typeface="+mn-cs"/>
            </a:rPr>
            <a:t>DO NOT fill out the for office use only section. This section is for secretarial and accounting staff only.</a:t>
          </a:r>
          <a:endParaRPr lang="en-CA" b="1"/>
        </a:p>
        <a:p>
          <a:endParaRPr lang="en-CA" sz="1100" baseline="0">
            <a:solidFill>
              <a:schemeClr val="dk1"/>
            </a:solidFill>
            <a:latin typeface="+mn-lt"/>
            <a:ea typeface="+mn-ea"/>
            <a:cs typeface="+mn-cs"/>
          </a:endParaRPr>
        </a:p>
        <a:p>
          <a:r>
            <a:rPr lang="en-CA" sz="1100" baseline="0">
              <a:solidFill>
                <a:schemeClr val="dk1"/>
              </a:solidFill>
              <a:latin typeface="+mn-lt"/>
              <a:ea typeface="+mn-ea"/>
              <a:cs typeface="+mn-cs"/>
            </a:rPr>
            <a:t>The form can be found on the GYPSD website on the forms page under  Administrative Procedures, Form 5</a:t>
          </a:r>
          <a:r>
            <a:rPr lang="en-CA" sz="1100" b="1" baseline="0">
              <a:solidFill>
                <a:schemeClr val="dk1"/>
              </a:solidFill>
              <a:latin typeface="+mn-lt"/>
              <a:ea typeface="+mn-ea"/>
              <a:cs typeface="+mn-cs"/>
            </a:rPr>
            <a:t>17-1 – Expense Reimbursement Claim. It will be updated monthly with the correct monthly mileage rate.</a:t>
          </a:r>
          <a:endParaRPr lang="en-CA"/>
        </a:p>
        <a:p>
          <a:pPr fontAlgn="base"/>
          <a:endParaRPr lang="en-CA" sz="1100" baseline="0">
            <a:solidFill>
              <a:schemeClr val="dk1"/>
            </a:solidFill>
            <a:latin typeface="+mn-lt"/>
            <a:ea typeface="+mn-ea"/>
            <a:cs typeface="+mn-cs"/>
          </a:endParaRPr>
        </a:p>
        <a:p>
          <a:r>
            <a:rPr lang="en-CA" sz="1100" baseline="0">
              <a:solidFill>
                <a:schemeClr val="dk1"/>
              </a:solidFill>
              <a:latin typeface="+mn-lt"/>
              <a:ea typeface="+mn-ea"/>
              <a:cs typeface="+mn-cs"/>
            </a:rPr>
            <a:t>If you have any suggestions on how to improve the new form or any questions, contact accounts payable at </a:t>
          </a:r>
          <a:r>
            <a:rPr lang="en-CA" sz="1100" u="sng" baseline="0">
              <a:solidFill>
                <a:srgbClr val="0070C0"/>
              </a:solidFill>
              <a:latin typeface="+mn-lt"/>
              <a:ea typeface="+mn-ea"/>
              <a:cs typeface="+mn-cs"/>
            </a:rPr>
            <a:t>ap@gypsd.ca</a:t>
          </a:r>
          <a:r>
            <a:rPr lang="en-CA" sz="1100" baseline="0">
              <a:solidFill>
                <a:schemeClr val="dk1"/>
              </a:solidFill>
              <a:latin typeface="+mn-lt"/>
              <a:ea typeface="+mn-ea"/>
              <a:cs typeface="+mn-cs"/>
            </a:rPr>
            <a:t>.</a:t>
          </a:r>
          <a:endParaRPr lang="en-CA" sz="1100">
            <a:solidFill>
              <a:schemeClr val="dk1"/>
            </a:solidFill>
            <a:latin typeface="+mn-lt"/>
            <a:ea typeface="+mn-ea"/>
            <a:cs typeface="+mn-cs"/>
          </a:endParaRPr>
        </a:p>
        <a:p>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8"/>
  <sheetViews>
    <sheetView showGridLines="0" tabSelected="1" workbookViewId="0">
      <selection activeCell="J8" sqref="J8"/>
    </sheetView>
  </sheetViews>
  <sheetFormatPr defaultColWidth="9.7109375" defaultRowHeight="15" x14ac:dyDescent="0.2"/>
  <cols>
    <col min="1" max="8" width="12.7109375" style="4" customWidth="1"/>
    <col min="9" max="9" width="15.28515625" style="4" customWidth="1"/>
    <col min="10" max="10" width="12.7109375" style="4" customWidth="1"/>
    <col min="11" max="16384" width="9.7109375" style="4"/>
  </cols>
  <sheetData>
    <row r="1" spans="1:12" ht="18" x14ac:dyDescent="0.25">
      <c r="A1" s="1" t="s">
        <v>35</v>
      </c>
      <c r="B1" s="2"/>
      <c r="C1" s="2"/>
      <c r="D1" s="2"/>
      <c r="E1" s="3"/>
      <c r="F1" s="2"/>
      <c r="G1" s="2"/>
      <c r="H1" s="2"/>
      <c r="I1" s="2"/>
      <c r="J1" s="2"/>
    </row>
    <row r="2" spans="1:12" ht="15.75" x14ac:dyDescent="0.25">
      <c r="A2" s="1" t="s">
        <v>36</v>
      </c>
      <c r="B2" s="2"/>
      <c r="C2" s="2"/>
      <c r="D2" s="2"/>
      <c r="E2" s="2"/>
      <c r="F2" s="2"/>
      <c r="G2" s="2"/>
      <c r="H2" s="2"/>
      <c r="I2" s="2"/>
      <c r="J2" s="2"/>
    </row>
    <row r="3" spans="1:12" ht="15.75" x14ac:dyDescent="0.25">
      <c r="A3" s="5"/>
    </row>
    <row r="4" spans="1:12" ht="15.75" x14ac:dyDescent="0.25">
      <c r="A4" s="4" t="s">
        <v>0</v>
      </c>
      <c r="G4" s="4" t="s">
        <v>1</v>
      </c>
      <c r="H4" s="6"/>
      <c r="I4" s="7" t="s">
        <v>2</v>
      </c>
      <c r="J4" s="6"/>
    </row>
    <row r="5" spans="1:12" ht="15.75" x14ac:dyDescent="0.25">
      <c r="A5" s="135"/>
      <c r="B5" s="135"/>
      <c r="C5" s="135"/>
      <c r="D5" s="135"/>
      <c r="E5" s="135"/>
    </row>
    <row r="6" spans="1:12" ht="15.75" customHeight="1" x14ac:dyDescent="0.25">
      <c r="A6" s="4" t="s">
        <v>3</v>
      </c>
      <c r="B6" s="8"/>
      <c r="C6" s="8"/>
      <c r="D6" s="8"/>
      <c r="E6" s="9"/>
      <c r="G6" s="8"/>
      <c r="H6" s="8"/>
      <c r="I6" s="8"/>
    </row>
    <row r="7" spans="1:12" ht="15.75" x14ac:dyDescent="0.25">
      <c r="A7" s="135"/>
      <c r="B7" s="135"/>
      <c r="C7" s="135"/>
      <c r="D7" s="135"/>
      <c r="E7" s="135"/>
      <c r="F7" s="10"/>
      <c r="H7" s="11" t="s">
        <v>4</v>
      </c>
      <c r="I7" s="12">
        <v>17</v>
      </c>
      <c r="J7" s="10"/>
    </row>
    <row r="8" spans="1:12" ht="15.75" customHeight="1" x14ac:dyDescent="0.2">
      <c r="F8" s="10"/>
      <c r="G8" s="8"/>
      <c r="I8" s="8"/>
    </row>
    <row r="9" spans="1:12" ht="6" customHeight="1" thickBot="1" x14ac:dyDescent="0.3">
      <c r="A9" s="13"/>
      <c r="B9" s="14"/>
      <c r="C9" s="14"/>
      <c r="D9" s="14"/>
      <c r="E9" s="15"/>
      <c r="F9" s="10"/>
      <c r="G9" s="8"/>
      <c r="I9" s="16"/>
      <c r="J9" s="17"/>
    </row>
    <row r="10" spans="1:12" x14ac:dyDescent="0.2">
      <c r="A10" s="8"/>
      <c r="B10" s="8"/>
      <c r="C10" s="8"/>
      <c r="D10" s="8"/>
      <c r="E10" s="8"/>
      <c r="F10" s="136" t="s">
        <v>5</v>
      </c>
      <c r="G10" s="137"/>
      <c r="H10" s="138"/>
      <c r="I10" s="18"/>
      <c r="J10" s="8"/>
    </row>
    <row r="11" spans="1:12" x14ac:dyDescent="0.2">
      <c r="A11" s="8"/>
      <c r="B11" s="8"/>
      <c r="C11" s="8"/>
      <c r="D11" s="8"/>
      <c r="E11" s="8"/>
      <c r="F11" s="139" t="s">
        <v>6</v>
      </c>
      <c r="G11" s="140"/>
      <c r="H11" s="141"/>
      <c r="I11" s="19"/>
      <c r="J11" s="8"/>
    </row>
    <row r="12" spans="1:12" ht="16.5" x14ac:dyDescent="0.3">
      <c r="A12" s="20" t="s">
        <v>7</v>
      </c>
      <c r="B12" s="142" t="s">
        <v>8</v>
      </c>
      <c r="C12" s="143"/>
      <c r="D12" s="144"/>
      <c r="E12" s="21" t="s">
        <v>9</v>
      </c>
      <c r="F12" s="22" t="s">
        <v>10</v>
      </c>
      <c r="G12" s="20" t="s">
        <v>11</v>
      </c>
      <c r="H12" s="23" t="s">
        <v>12</v>
      </c>
      <c r="I12" s="24" t="s">
        <v>81</v>
      </c>
      <c r="J12" s="20" t="s">
        <v>13</v>
      </c>
      <c r="L12"/>
    </row>
    <row r="13" spans="1:12" ht="15.75" x14ac:dyDescent="0.25">
      <c r="A13" s="25" t="s">
        <v>14</v>
      </c>
      <c r="B13" s="132" t="s">
        <v>15</v>
      </c>
      <c r="C13" s="133"/>
      <c r="D13" s="134"/>
      <c r="E13" s="26"/>
      <c r="F13" s="27"/>
      <c r="G13" s="28"/>
      <c r="H13" s="29"/>
      <c r="I13" s="30"/>
      <c r="J13" s="28"/>
      <c r="L13"/>
    </row>
    <row r="14" spans="1:12" ht="24.95" customHeight="1" x14ac:dyDescent="0.2">
      <c r="A14" s="31"/>
      <c r="B14" s="129"/>
      <c r="C14" s="130"/>
      <c r="D14" s="131"/>
      <c r="E14" s="32"/>
      <c r="F14" s="33"/>
      <c r="G14" s="34"/>
      <c r="H14" s="35"/>
      <c r="I14" s="36"/>
      <c r="J14" s="37"/>
    </row>
    <row r="15" spans="1:12" ht="24.95" customHeight="1" x14ac:dyDescent="0.2">
      <c r="A15" s="31"/>
      <c r="B15" s="129"/>
      <c r="C15" s="130"/>
      <c r="D15" s="131"/>
      <c r="E15" s="32"/>
      <c r="F15" s="33"/>
      <c r="G15" s="34"/>
      <c r="H15" s="35"/>
      <c r="I15" s="36"/>
      <c r="J15" s="37"/>
    </row>
    <row r="16" spans="1:12" ht="24.95" customHeight="1" x14ac:dyDescent="0.2">
      <c r="A16" s="31"/>
      <c r="B16" s="129"/>
      <c r="C16" s="130"/>
      <c r="D16" s="131"/>
      <c r="E16" s="32"/>
      <c r="F16" s="33"/>
      <c r="G16" s="34"/>
      <c r="H16" s="35"/>
      <c r="I16" s="36"/>
      <c r="J16" s="37"/>
    </row>
    <row r="17" spans="1:10" ht="24.95" customHeight="1" x14ac:dyDescent="0.2">
      <c r="A17" s="31"/>
      <c r="B17" s="129"/>
      <c r="C17" s="130"/>
      <c r="D17" s="131"/>
      <c r="E17" s="32"/>
      <c r="F17" s="33"/>
      <c r="G17" s="34"/>
      <c r="H17" s="35"/>
      <c r="I17" s="36"/>
      <c r="J17" s="37"/>
    </row>
    <row r="18" spans="1:10" ht="24.95" customHeight="1" x14ac:dyDescent="0.2">
      <c r="A18" s="31"/>
      <c r="B18" s="129"/>
      <c r="C18" s="130"/>
      <c r="D18" s="131"/>
      <c r="E18" s="32"/>
      <c r="F18" s="33"/>
      <c r="G18" s="34"/>
      <c r="H18" s="35"/>
      <c r="I18" s="36"/>
      <c r="J18" s="37"/>
    </row>
    <row r="19" spans="1:10" ht="24.95" customHeight="1" x14ac:dyDescent="0.2">
      <c r="A19" s="31"/>
      <c r="B19" s="129"/>
      <c r="C19" s="130"/>
      <c r="D19" s="131"/>
      <c r="E19" s="32"/>
      <c r="F19" s="33"/>
      <c r="G19" s="34"/>
      <c r="H19" s="35"/>
      <c r="I19" s="36"/>
      <c r="J19" s="37"/>
    </row>
    <row r="20" spans="1:10" ht="24.95" customHeight="1" x14ac:dyDescent="0.2">
      <c r="A20" s="31"/>
      <c r="B20" s="129"/>
      <c r="C20" s="130"/>
      <c r="D20" s="131"/>
      <c r="E20" s="32"/>
      <c r="F20" s="33"/>
      <c r="G20" s="34"/>
      <c r="H20" s="35"/>
      <c r="I20" s="36"/>
      <c r="J20" s="37"/>
    </row>
    <row r="21" spans="1:10" ht="24.95" customHeight="1" x14ac:dyDescent="0.2">
      <c r="A21" s="31"/>
      <c r="B21" s="129"/>
      <c r="C21" s="130"/>
      <c r="D21" s="131"/>
      <c r="E21" s="32"/>
      <c r="F21" s="33"/>
      <c r="G21" s="34"/>
      <c r="H21" s="35"/>
      <c r="I21" s="36"/>
      <c r="J21" s="37"/>
    </row>
    <row r="22" spans="1:10" ht="24.95" customHeight="1" x14ac:dyDescent="0.2">
      <c r="A22" s="31"/>
      <c r="B22" s="129"/>
      <c r="C22" s="130"/>
      <c r="D22" s="131"/>
      <c r="E22" s="32"/>
      <c r="F22" s="33"/>
      <c r="G22" s="34"/>
      <c r="H22" s="35"/>
      <c r="I22" s="36"/>
      <c r="J22" s="37"/>
    </row>
    <row r="23" spans="1:10" ht="24.95" customHeight="1" x14ac:dyDescent="0.2">
      <c r="A23" s="31"/>
      <c r="B23" s="129"/>
      <c r="C23" s="130"/>
      <c r="D23" s="131"/>
      <c r="E23" s="32"/>
      <c r="F23" s="33"/>
      <c r="G23" s="34"/>
      <c r="H23" s="35"/>
      <c r="I23" s="36"/>
      <c r="J23" s="37"/>
    </row>
    <row r="24" spans="1:10" ht="24.95" customHeight="1" x14ac:dyDescent="0.2">
      <c r="A24" s="31"/>
      <c r="B24" s="129"/>
      <c r="C24" s="130"/>
      <c r="D24" s="131"/>
      <c r="E24" s="32"/>
      <c r="F24" s="33"/>
      <c r="G24" s="34"/>
      <c r="H24" s="35"/>
      <c r="I24" s="36"/>
      <c r="J24" s="37"/>
    </row>
    <row r="25" spans="1:10" ht="24.95" customHeight="1" x14ac:dyDescent="0.2">
      <c r="A25" s="31"/>
      <c r="B25" s="129"/>
      <c r="C25" s="130"/>
      <c r="D25" s="131"/>
      <c r="E25" s="32"/>
      <c r="F25" s="33"/>
      <c r="G25" s="34"/>
      <c r="H25" s="35"/>
      <c r="I25" s="36"/>
      <c r="J25" s="37"/>
    </row>
    <row r="26" spans="1:10" ht="24.95" customHeight="1" x14ac:dyDescent="0.2">
      <c r="A26" s="31"/>
      <c r="B26" s="129"/>
      <c r="C26" s="130"/>
      <c r="D26" s="131"/>
      <c r="E26" s="32"/>
      <c r="F26" s="33"/>
      <c r="G26" s="34"/>
      <c r="H26" s="35"/>
      <c r="I26" s="36"/>
      <c r="J26" s="37"/>
    </row>
    <row r="27" spans="1:10" ht="24.95" customHeight="1" x14ac:dyDescent="0.2">
      <c r="A27" s="31"/>
      <c r="B27" s="129"/>
      <c r="C27" s="130"/>
      <c r="D27" s="131"/>
      <c r="E27" s="32"/>
      <c r="F27" s="33"/>
      <c r="G27" s="34"/>
      <c r="H27" s="35"/>
      <c r="I27" s="36"/>
      <c r="J27" s="37"/>
    </row>
    <row r="28" spans="1:10" ht="24.95" customHeight="1" x14ac:dyDescent="0.2">
      <c r="A28" s="31"/>
      <c r="B28" s="129"/>
      <c r="C28" s="130"/>
      <c r="D28" s="131"/>
      <c r="E28" s="32"/>
      <c r="F28" s="33"/>
      <c r="G28" s="34"/>
      <c r="H28" s="35"/>
      <c r="I28" s="36"/>
      <c r="J28" s="37"/>
    </row>
    <row r="29" spans="1:10" ht="24.95" customHeight="1" x14ac:dyDescent="0.2">
      <c r="A29" s="31"/>
      <c r="B29" s="129"/>
      <c r="C29" s="130"/>
      <c r="D29" s="131"/>
      <c r="E29" s="32"/>
      <c r="F29" s="33"/>
      <c r="G29" s="34"/>
      <c r="H29" s="35"/>
      <c r="I29" s="36"/>
      <c r="J29" s="37"/>
    </row>
    <row r="30" spans="1:10" ht="24.95" customHeight="1" x14ac:dyDescent="0.2">
      <c r="A30" s="31"/>
      <c r="B30" s="129"/>
      <c r="C30" s="130"/>
      <c r="D30" s="131"/>
      <c r="E30" s="32"/>
      <c r="F30" s="33"/>
      <c r="G30" s="34"/>
      <c r="H30" s="35"/>
      <c r="I30" s="36"/>
      <c r="J30" s="37"/>
    </row>
    <row r="31" spans="1:10" x14ac:dyDescent="0.2">
      <c r="A31" s="38"/>
      <c r="B31" s="132" t="str">
        <f>IF($H$4=$J$4,"","Subtotal, this page")</f>
        <v/>
      </c>
      <c r="C31" s="133" t="str">
        <f t="shared" ref="C31:J31" si="0">IF($H$4=$J$4,"",SUM(C13:C30))</f>
        <v/>
      </c>
      <c r="D31" s="134" t="str">
        <f t="shared" si="0"/>
        <v/>
      </c>
      <c r="E31" s="39" t="str">
        <f t="shared" si="0"/>
        <v/>
      </c>
      <c r="F31" s="40" t="str">
        <f t="shared" si="0"/>
        <v/>
      </c>
      <c r="G31" s="41" t="str">
        <f t="shared" si="0"/>
        <v/>
      </c>
      <c r="H31" s="42" t="str">
        <f t="shared" si="0"/>
        <v/>
      </c>
      <c r="I31" s="43" t="str">
        <f t="shared" si="0"/>
        <v/>
      </c>
      <c r="J31" s="43" t="str">
        <f t="shared" si="0"/>
        <v/>
      </c>
    </row>
    <row r="32" spans="1:10" x14ac:dyDescent="0.2">
      <c r="A32" s="44"/>
      <c r="B32" s="132" t="s">
        <v>16</v>
      </c>
      <c r="C32" s="133"/>
      <c r="D32" s="134"/>
      <c r="E32" s="39">
        <f t="shared" ref="E32:J32" si="1">IF($H$4=$J$4,SUM(E13:E30),"cont'd")</f>
        <v>0</v>
      </c>
      <c r="F32" s="40">
        <f t="shared" si="1"/>
        <v>0</v>
      </c>
      <c r="G32" s="41">
        <f t="shared" si="1"/>
        <v>0</v>
      </c>
      <c r="H32" s="42">
        <f t="shared" si="1"/>
        <v>0</v>
      </c>
      <c r="I32" s="45">
        <f t="shared" si="1"/>
        <v>0</v>
      </c>
      <c r="J32" s="45">
        <f t="shared" si="1"/>
        <v>0</v>
      </c>
    </row>
    <row r="33" spans="1:10" x14ac:dyDescent="0.2">
      <c r="A33" s="46"/>
      <c r="B33" s="46"/>
      <c r="C33" s="46"/>
      <c r="D33" s="46"/>
      <c r="E33" s="47"/>
      <c r="F33" s="47"/>
      <c r="G33" s="47"/>
      <c r="H33" s="47"/>
      <c r="I33" s="47"/>
      <c r="J33" s="47"/>
    </row>
    <row r="34" spans="1:10" x14ac:dyDescent="0.2">
      <c r="A34" s="46"/>
      <c r="B34" s="48" t="s">
        <v>17</v>
      </c>
      <c r="C34" s="48"/>
      <c r="D34" s="48"/>
      <c r="E34" s="49">
        <f>INDEX(Month,I7,2)</f>
        <v>0.47</v>
      </c>
      <c r="F34" s="49">
        <v>10</v>
      </c>
      <c r="G34" s="49">
        <v>14</v>
      </c>
      <c r="H34" s="49">
        <v>22</v>
      </c>
      <c r="I34" s="47"/>
      <c r="J34" s="47"/>
    </row>
    <row r="35" spans="1:10" x14ac:dyDescent="0.2">
      <c r="A35" s="46"/>
      <c r="B35" s="46"/>
      <c r="C35" s="46"/>
      <c r="D35" s="46"/>
      <c r="E35" s="47"/>
      <c r="F35" s="47"/>
      <c r="G35" s="47"/>
      <c r="H35" s="47"/>
      <c r="I35" s="47"/>
      <c r="J35" s="47"/>
    </row>
    <row r="36" spans="1:10" x14ac:dyDescent="0.2">
      <c r="A36" s="50"/>
      <c r="B36" s="51" t="str">
        <f>IF($H$4=$J$4,"Amount","")</f>
        <v>Amount</v>
      </c>
      <c r="C36" s="51"/>
      <c r="D36" s="51"/>
      <c r="E36" s="52">
        <f>IF(E32="cont'd","",+E32*E34)</f>
        <v>0</v>
      </c>
      <c r="F36" s="52">
        <f>IF(F32="cont'd","",+F32*F34)</f>
        <v>0</v>
      </c>
      <c r="G36" s="52">
        <f>IF(G32="cont'd","",+G32*G34)</f>
        <v>0</v>
      </c>
      <c r="H36" s="52">
        <f>IF(H32="cont'd","",+H32*H34)</f>
        <v>0</v>
      </c>
      <c r="I36" s="52">
        <f>IF(I32="cont'd","",I32)</f>
        <v>0</v>
      </c>
      <c r="J36" s="52">
        <f>IF(J32="cont'd","",J32)</f>
        <v>0</v>
      </c>
    </row>
    <row r="37" spans="1:10" x14ac:dyDescent="0.2">
      <c r="A37" s="46"/>
      <c r="B37" s="46"/>
      <c r="C37" s="46"/>
      <c r="D37" s="46"/>
      <c r="E37" s="47"/>
      <c r="F37" s="47"/>
      <c r="G37" s="47"/>
      <c r="H37" s="47"/>
      <c r="I37" s="47"/>
      <c r="J37" s="47"/>
    </row>
    <row r="38" spans="1:10" x14ac:dyDescent="0.2">
      <c r="A38" s="46"/>
      <c r="B38" s="46"/>
      <c r="C38" s="46"/>
      <c r="D38" s="46"/>
      <c r="E38" s="47"/>
      <c r="F38" s="47"/>
      <c r="G38" s="47"/>
    </row>
    <row r="39" spans="1:10" x14ac:dyDescent="0.2">
      <c r="E39" s="10"/>
      <c r="F39" s="53"/>
      <c r="G39" s="54"/>
      <c r="H39" s="55"/>
      <c r="I39" s="55"/>
      <c r="J39" s="56"/>
    </row>
    <row r="40" spans="1:10" ht="15.75" thickBot="1" x14ac:dyDescent="0.25">
      <c r="E40" s="10"/>
      <c r="F40" s="53"/>
      <c r="G40" s="54"/>
      <c r="H40" s="57" t="s">
        <v>18</v>
      </c>
      <c r="I40" s="127">
        <f>SUM(E36:J36)</f>
        <v>0</v>
      </c>
      <c r="J40" s="127"/>
    </row>
    <row r="41" spans="1:10" ht="15.75" thickTop="1" x14ac:dyDescent="0.2">
      <c r="E41" s="10"/>
      <c r="F41" s="53"/>
      <c r="G41" s="54"/>
      <c r="H41" s="55"/>
      <c r="I41" s="55"/>
      <c r="J41" s="56"/>
    </row>
    <row r="42" spans="1:10" x14ac:dyDescent="0.2">
      <c r="E42" s="10"/>
      <c r="F42" s="53"/>
      <c r="G42" s="54"/>
      <c r="H42" s="55"/>
      <c r="I42" s="55"/>
      <c r="J42" s="56"/>
    </row>
    <row r="43" spans="1:10" x14ac:dyDescent="0.2">
      <c r="E43" s="10"/>
      <c r="F43" s="53"/>
      <c r="G43" s="54"/>
      <c r="H43" s="55"/>
      <c r="I43" s="55"/>
      <c r="J43" s="56"/>
    </row>
    <row r="44" spans="1:10" x14ac:dyDescent="0.2">
      <c r="A44" s="58"/>
      <c r="B44" s="58"/>
      <c r="C44" s="58"/>
      <c r="D44" s="46"/>
      <c r="E44" s="10"/>
      <c r="F44" s="59"/>
      <c r="G44" s="60"/>
      <c r="H44" s="61"/>
      <c r="I44" s="56"/>
      <c r="J44" s="56"/>
    </row>
    <row r="45" spans="1:10" x14ac:dyDescent="0.2">
      <c r="A45" s="62" t="s">
        <v>19</v>
      </c>
      <c r="B45" s="62"/>
      <c r="C45" s="62"/>
      <c r="D45" s="63"/>
      <c r="E45" s="10"/>
      <c r="F45" s="128" t="s">
        <v>20</v>
      </c>
      <c r="G45" s="128"/>
      <c r="H45" s="128"/>
      <c r="I45" s="63"/>
      <c r="J45" s="56"/>
    </row>
    <row r="46" spans="1:10" x14ac:dyDescent="0.2">
      <c r="A46" s="63"/>
      <c r="B46" s="63"/>
      <c r="C46" s="63"/>
      <c r="D46" s="63"/>
      <c r="E46" s="10"/>
      <c r="F46" s="53"/>
      <c r="G46" s="54"/>
      <c r="H46" s="55"/>
      <c r="I46" s="55"/>
      <c r="J46" s="56"/>
    </row>
    <row r="47" spans="1:10" x14ac:dyDescent="0.2">
      <c r="A47" s="63"/>
      <c r="B47" s="63"/>
      <c r="C47" s="63"/>
      <c r="D47" s="63"/>
      <c r="E47" s="10"/>
      <c r="F47" s="53"/>
      <c r="G47" s="54"/>
      <c r="H47" s="55"/>
      <c r="I47" s="55"/>
      <c r="J47" s="56"/>
    </row>
    <row r="48" spans="1:10" x14ac:dyDescent="0.2">
      <c r="A48" s="58"/>
      <c r="B48" s="58"/>
      <c r="C48" s="58"/>
      <c r="D48" s="46"/>
      <c r="E48" s="10"/>
      <c r="F48" s="7"/>
      <c r="G48" s="7"/>
      <c r="H48" s="7"/>
      <c r="I48" s="7"/>
      <c r="J48" s="64"/>
    </row>
    <row r="49" spans="1:10" x14ac:dyDescent="0.2">
      <c r="A49" s="65" t="s">
        <v>21</v>
      </c>
      <c r="B49" s="65"/>
      <c r="C49" s="65"/>
      <c r="D49" s="63"/>
      <c r="E49" s="10"/>
      <c r="F49" s="7"/>
      <c r="G49" s="7"/>
      <c r="H49" s="18"/>
      <c r="I49" s="18"/>
      <c r="J49" s="66"/>
    </row>
    <row r="50" spans="1:10" ht="15.75" thickBot="1" x14ac:dyDescent="0.25"/>
    <row r="51" spans="1:10" x14ac:dyDescent="0.2">
      <c r="A51" s="67" t="s">
        <v>22</v>
      </c>
      <c r="B51" s="68"/>
      <c r="C51" s="68"/>
      <c r="D51" s="68"/>
      <c r="E51" s="68"/>
      <c r="F51" s="68"/>
      <c r="G51" s="68"/>
      <c r="H51" s="68"/>
      <c r="I51" s="68"/>
      <c r="J51" s="69"/>
    </row>
    <row r="52" spans="1:10" x14ac:dyDescent="0.2">
      <c r="A52" s="70" t="s">
        <v>23</v>
      </c>
      <c r="B52" s="71"/>
      <c r="C52" s="72"/>
      <c r="D52" s="73" t="s">
        <v>24</v>
      </c>
      <c r="E52" s="74"/>
      <c r="F52" s="75" t="s">
        <v>23</v>
      </c>
      <c r="G52" s="71"/>
      <c r="H52" s="72"/>
      <c r="I52" s="73" t="s">
        <v>24</v>
      </c>
      <c r="J52" s="76"/>
    </row>
    <row r="53" spans="1:10" ht="15.75" x14ac:dyDescent="0.25">
      <c r="A53" s="121"/>
      <c r="B53" s="122"/>
      <c r="C53" s="123"/>
      <c r="D53" s="77"/>
      <c r="E53" s="74"/>
      <c r="F53" s="124"/>
      <c r="G53" s="125"/>
      <c r="H53" s="126"/>
      <c r="I53" s="78"/>
      <c r="J53" s="76"/>
    </row>
    <row r="54" spans="1:10" ht="15.75" x14ac:dyDescent="0.25">
      <c r="A54" s="121"/>
      <c r="B54" s="122"/>
      <c r="C54" s="123"/>
      <c r="D54" s="77"/>
      <c r="E54" s="74"/>
      <c r="F54" s="124"/>
      <c r="G54" s="125"/>
      <c r="H54" s="126"/>
      <c r="I54" s="78"/>
      <c r="J54" s="76"/>
    </row>
    <row r="55" spans="1:10" ht="15.75" x14ac:dyDescent="0.25">
      <c r="A55" s="121"/>
      <c r="B55" s="122"/>
      <c r="C55" s="123"/>
      <c r="D55" s="77"/>
      <c r="E55" s="74"/>
      <c r="F55" s="124"/>
      <c r="G55" s="125"/>
      <c r="H55" s="126"/>
      <c r="I55" s="78"/>
      <c r="J55" s="76"/>
    </row>
    <row r="56" spans="1:10" ht="15.75" x14ac:dyDescent="0.25">
      <c r="A56" s="121"/>
      <c r="B56" s="122"/>
      <c r="C56" s="123"/>
      <c r="D56" s="77"/>
      <c r="E56" s="74"/>
      <c r="F56" s="124"/>
      <c r="G56" s="125"/>
      <c r="H56" s="126"/>
      <c r="I56" s="78"/>
      <c r="J56" s="76"/>
    </row>
    <row r="57" spans="1:10" ht="15.75" x14ac:dyDescent="0.25">
      <c r="A57" s="121"/>
      <c r="B57" s="122"/>
      <c r="C57" s="123"/>
      <c r="D57" s="77"/>
      <c r="E57" s="74"/>
      <c r="F57" s="124"/>
      <c r="G57" s="125"/>
      <c r="H57" s="126"/>
      <c r="I57" s="78"/>
      <c r="J57" s="76"/>
    </row>
    <row r="58" spans="1:10" ht="8.1" customHeight="1" thickBot="1" x14ac:dyDescent="0.25">
      <c r="A58" s="79"/>
      <c r="B58" s="80"/>
      <c r="C58" s="80"/>
      <c r="D58" s="80"/>
      <c r="E58" s="80"/>
      <c r="F58" s="80"/>
      <c r="G58" s="80"/>
      <c r="H58" s="80"/>
      <c r="I58" s="80"/>
      <c r="J58" s="81"/>
    </row>
  </sheetData>
  <sheetProtection password="8D86" sheet="1" objects="1" scenarios="1"/>
  <mergeCells count="37">
    <mergeCell ref="F10:H10"/>
    <mergeCell ref="F11:H11"/>
    <mergeCell ref="B12:D12"/>
    <mergeCell ref="B26:D26"/>
    <mergeCell ref="B27:D27"/>
    <mergeCell ref="B13:D13"/>
    <mergeCell ref="A5:E5"/>
    <mergeCell ref="A7:E7"/>
    <mergeCell ref="B25:D25"/>
    <mergeCell ref="B14:D14"/>
    <mergeCell ref="B15:D15"/>
    <mergeCell ref="B16:D16"/>
    <mergeCell ref="B17:D17"/>
    <mergeCell ref="B18:D18"/>
    <mergeCell ref="B19:D19"/>
    <mergeCell ref="B20:D20"/>
    <mergeCell ref="B21:D21"/>
    <mergeCell ref="B22:D22"/>
    <mergeCell ref="B23:D23"/>
    <mergeCell ref="B24:D24"/>
    <mergeCell ref="B28:D28"/>
    <mergeCell ref="B29:D29"/>
    <mergeCell ref="B30:D30"/>
    <mergeCell ref="A56:C56"/>
    <mergeCell ref="F56:H56"/>
    <mergeCell ref="B31:D31"/>
    <mergeCell ref="B32:D32"/>
    <mergeCell ref="A57:C57"/>
    <mergeCell ref="F57:H57"/>
    <mergeCell ref="I40:J40"/>
    <mergeCell ref="F45:H45"/>
    <mergeCell ref="A53:C53"/>
    <mergeCell ref="F53:H53"/>
    <mergeCell ref="A55:C55"/>
    <mergeCell ref="F55:H55"/>
    <mergeCell ref="A54:C54"/>
    <mergeCell ref="F54:H54"/>
  </mergeCells>
  <printOptions horizontalCentered="1"/>
  <pageMargins left="0.23622047244094491" right="0.23622047244094491" top="0.51181102362204722" bottom="0.74803149606299213" header="0.51181102362204722" footer="0.51181102362204722"/>
  <pageSetup scale="66" orientation="portrait" blackAndWhite="1" r:id="rId1"/>
  <headerFooter alignWithMargins="0">
    <oddFooter>&amp;LVersion 06/2013&amp;RForm #517-1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8</xdr:col>
                    <xdr:colOff>0</xdr:colOff>
                    <xdr:row>6</xdr:row>
                    <xdr:rowOff>0</xdr:rowOff>
                  </from>
                  <to>
                    <xdr:col>9</xdr:col>
                    <xdr:colOff>647700</xdr:colOff>
                    <xdr:row>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61"/>
  <sheetViews>
    <sheetView zoomScaleNormal="100" workbookViewId="0">
      <selection activeCell="A21" sqref="A21"/>
    </sheetView>
  </sheetViews>
  <sheetFormatPr defaultRowHeight="12.75" x14ac:dyDescent="0.2"/>
  <cols>
    <col min="1" max="1" width="15.85546875" customWidth="1"/>
    <col min="4" max="4" width="12.5703125" customWidth="1"/>
    <col min="5" max="5" width="7.85546875" customWidth="1"/>
    <col min="6" max="6" width="8.42578125" customWidth="1"/>
    <col min="7" max="7" width="11.42578125" customWidth="1"/>
    <col min="8" max="8" width="6.5703125" customWidth="1"/>
    <col min="9" max="13" width="9.140625" customWidth="1"/>
    <col min="14" max="14" width="8.28515625" customWidth="1"/>
    <col min="15" max="15" width="9.140625" customWidth="1"/>
    <col min="17" max="17" width="11" customWidth="1"/>
    <col min="18" max="18" width="6.28515625" customWidth="1"/>
    <col min="19" max="19" width="9.140625" customWidth="1"/>
  </cols>
  <sheetData>
    <row r="2" spans="1:19" ht="13.5" thickBot="1" x14ac:dyDescent="0.25"/>
    <row r="3" spans="1:19" ht="19.5" customHeight="1" thickBot="1" x14ac:dyDescent="0.3">
      <c r="A3" t="s">
        <v>25</v>
      </c>
      <c r="B3" t="s">
        <v>24</v>
      </c>
      <c r="D3" s="101" t="s">
        <v>54</v>
      </c>
      <c r="E3" s="99"/>
      <c r="F3" s="99"/>
      <c r="G3" s="99"/>
      <c r="H3" s="99"/>
      <c r="I3" s="99"/>
      <c r="J3" s="99"/>
      <c r="K3" s="99"/>
      <c r="L3" s="99"/>
      <c r="M3" s="99"/>
      <c r="N3" s="99"/>
      <c r="O3" s="99"/>
      <c r="P3" s="99"/>
      <c r="Q3" s="99"/>
      <c r="R3" s="99"/>
      <c r="S3" s="100"/>
    </row>
    <row r="4" spans="1:19" x14ac:dyDescent="0.2">
      <c r="A4" s="90" t="s">
        <v>80</v>
      </c>
      <c r="B4" s="82">
        <v>0.5</v>
      </c>
      <c r="D4" s="93" t="s">
        <v>38</v>
      </c>
      <c r="E4" s="107" t="s">
        <v>55</v>
      </c>
      <c r="F4" s="107" t="s">
        <v>56</v>
      </c>
      <c r="G4" s="107" t="s">
        <v>53</v>
      </c>
      <c r="H4" s="106" t="s">
        <v>39</v>
      </c>
      <c r="I4" s="102" t="s">
        <v>40</v>
      </c>
      <c r="J4" s="102" t="s">
        <v>41</v>
      </c>
      <c r="K4" s="102" t="s">
        <v>42</v>
      </c>
      <c r="L4" s="102" t="s">
        <v>43</v>
      </c>
      <c r="M4" s="102" t="s">
        <v>44</v>
      </c>
      <c r="N4" s="106" t="s">
        <v>45</v>
      </c>
      <c r="O4" s="106" t="s">
        <v>46</v>
      </c>
      <c r="P4" s="106" t="s">
        <v>47</v>
      </c>
      <c r="Q4" s="106" t="s">
        <v>48</v>
      </c>
      <c r="R4" s="106" t="s">
        <v>49</v>
      </c>
      <c r="S4" s="106" t="s">
        <v>50</v>
      </c>
    </row>
    <row r="5" spans="1:19" x14ac:dyDescent="0.2">
      <c r="A5" s="86" t="s">
        <v>82</v>
      </c>
      <c r="B5" s="82">
        <v>0.5</v>
      </c>
      <c r="D5" s="114" t="s">
        <v>58</v>
      </c>
      <c r="E5" s="108">
        <v>0</v>
      </c>
      <c r="F5" s="108">
        <v>256</v>
      </c>
      <c r="G5" s="103">
        <v>836</v>
      </c>
      <c r="H5" s="108">
        <v>934</v>
      </c>
      <c r="I5" s="108">
        <v>734</v>
      </c>
      <c r="J5" s="108">
        <v>968</v>
      </c>
      <c r="K5" s="108">
        <v>1056</v>
      </c>
      <c r="L5" s="108">
        <v>756</v>
      </c>
      <c r="M5" s="108">
        <v>596</v>
      </c>
      <c r="N5" s="108">
        <v>684</v>
      </c>
      <c r="O5" s="108">
        <v>904</v>
      </c>
      <c r="P5" s="108">
        <v>884</v>
      </c>
      <c r="Q5" s="108">
        <v>548</v>
      </c>
      <c r="R5" s="108">
        <v>896</v>
      </c>
      <c r="S5" s="108">
        <v>764</v>
      </c>
    </row>
    <row r="6" spans="1:19" x14ac:dyDescent="0.2">
      <c r="A6" s="86" t="s">
        <v>83</v>
      </c>
      <c r="B6" s="82">
        <v>0.49</v>
      </c>
      <c r="D6" s="115" t="s">
        <v>59</v>
      </c>
      <c r="E6" s="109">
        <v>256</v>
      </c>
      <c r="F6" s="109">
        <v>0</v>
      </c>
      <c r="G6" s="104">
        <v>588</v>
      </c>
      <c r="H6" s="109">
        <v>998</v>
      </c>
      <c r="I6" s="109">
        <v>798</v>
      </c>
      <c r="J6" s="109">
        <v>874</v>
      </c>
      <c r="K6" s="109">
        <v>1374</v>
      </c>
      <c r="L6" s="109">
        <v>1074</v>
      </c>
      <c r="M6" s="109">
        <v>824</v>
      </c>
      <c r="N6" s="109">
        <v>432</v>
      </c>
      <c r="O6" s="109">
        <v>800</v>
      </c>
      <c r="P6" s="109">
        <v>844</v>
      </c>
      <c r="Q6" s="109">
        <v>290</v>
      </c>
      <c r="R6" s="109">
        <v>1034</v>
      </c>
      <c r="S6" s="109">
        <v>864</v>
      </c>
    </row>
    <row r="7" spans="1:19" x14ac:dyDescent="0.2">
      <c r="A7" s="86" t="s">
        <v>84</v>
      </c>
      <c r="B7" s="82">
        <v>0.48</v>
      </c>
      <c r="D7" s="114" t="s">
        <v>60</v>
      </c>
      <c r="E7" s="108">
        <v>836</v>
      </c>
      <c r="F7" s="108">
        <v>588</v>
      </c>
      <c r="G7" s="103">
        <v>0</v>
      </c>
      <c r="H7" s="108">
        <v>402</v>
      </c>
      <c r="I7" s="108">
        <v>200</v>
      </c>
      <c r="J7" s="108">
        <v>380</v>
      </c>
      <c r="K7" s="108">
        <v>882</v>
      </c>
      <c r="L7" s="108">
        <v>582</v>
      </c>
      <c r="M7" s="108">
        <v>742</v>
      </c>
      <c r="N7" s="108">
        <v>1018</v>
      </c>
      <c r="O7" s="108">
        <v>324</v>
      </c>
      <c r="P7" s="108">
        <v>350</v>
      </c>
      <c r="Q7" s="108">
        <v>290</v>
      </c>
      <c r="R7" s="108">
        <v>542</v>
      </c>
      <c r="S7" s="108">
        <v>230</v>
      </c>
    </row>
    <row r="8" spans="1:19" x14ac:dyDescent="0.2">
      <c r="A8" s="86" t="s">
        <v>85</v>
      </c>
      <c r="B8" s="82">
        <v>0.47</v>
      </c>
      <c r="D8" s="115" t="s">
        <v>61</v>
      </c>
      <c r="E8" s="109">
        <v>934</v>
      </c>
      <c r="F8" s="109">
        <v>998</v>
      </c>
      <c r="G8" s="104">
        <v>402</v>
      </c>
      <c r="H8" s="109">
        <v>0</v>
      </c>
      <c r="I8" s="109">
        <v>200</v>
      </c>
      <c r="J8" s="109">
        <v>112</v>
      </c>
      <c r="K8" s="109">
        <v>480</v>
      </c>
      <c r="L8" s="109">
        <v>180</v>
      </c>
      <c r="M8" s="109">
        <v>340</v>
      </c>
      <c r="N8" s="109">
        <v>1324</v>
      </c>
      <c r="O8" s="109">
        <v>94</v>
      </c>
      <c r="P8" s="109">
        <v>82</v>
      </c>
      <c r="Q8" s="109">
        <v>692</v>
      </c>
      <c r="R8" s="109">
        <v>140</v>
      </c>
      <c r="S8" s="109">
        <v>170</v>
      </c>
    </row>
    <row r="9" spans="1:19" x14ac:dyDescent="0.2">
      <c r="A9" s="86" t="s">
        <v>86</v>
      </c>
      <c r="B9" s="82">
        <v>0.47</v>
      </c>
      <c r="D9" s="116" t="s">
        <v>62</v>
      </c>
      <c r="E9" s="110">
        <v>734</v>
      </c>
      <c r="F9" s="110">
        <v>798</v>
      </c>
      <c r="G9" s="105">
        <v>200</v>
      </c>
      <c r="H9" s="110">
        <v>200</v>
      </c>
      <c r="I9" s="110">
        <v>0</v>
      </c>
      <c r="J9" s="110">
        <v>180</v>
      </c>
      <c r="K9" s="110">
        <v>680</v>
      </c>
      <c r="L9" s="110">
        <v>380</v>
      </c>
      <c r="M9" s="110">
        <v>540</v>
      </c>
      <c r="N9" s="110">
        <v>1124</v>
      </c>
      <c r="O9" s="110">
        <v>106</v>
      </c>
      <c r="P9" s="110">
        <v>150</v>
      </c>
      <c r="Q9" s="110">
        <v>482</v>
      </c>
      <c r="R9" s="110">
        <v>340</v>
      </c>
      <c r="S9" s="110">
        <v>30</v>
      </c>
    </row>
    <row r="10" spans="1:19" x14ac:dyDescent="0.2">
      <c r="A10" s="86" t="s">
        <v>87</v>
      </c>
      <c r="B10" s="82">
        <v>0.47</v>
      </c>
      <c r="D10" s="115" t="s">
        <v>63</v>
      </c>
      <c r="E10" s="109">
        <v>968</v>
      </c>
      <c r="F10" s="109">
        <v>874</v>
      </c>
      <c r="G10" s="104">
        <v>380</v>
      </c>
      <c r="H10" s="109">
        <v>112</v>
      </c>
      <c r="I10" s="109">
        <v>180</v>
      </c>
      <c r="J10" s="109">
        <v>0</v>
      </c>
      <c r="K10" s="109">
        <v>592</v>
      </c>
      <c r="L10" s="109">
        <v>290</v>
      </c>
      <c r="M10" s="109">
        <v>452</v>
      </c>
      <c r="N10" s="109">
        <v>1304</v>
      </c>
      <c r="O10" s="109">
        <v>74</v>
      </c>
      <c r="P10" s="109">
        <v>30</v>
      </c>
      <c r="Q10" s="109">
        <v>662</v>
      </c>
      <c r="R10" s="109">
        <v>252</v>
      </c>
      <c r="S10" s="109">
        <v>150</v>
      </c>
    </row>
    <row r="11" spans="1:19" x14ac:dyDescent="0.2">
      <c r="A11" s="86" t="s">
        <v>88</v>
      </c>
      <c r="B11" s="82">
        <v>0.47</v>
      </c>
      <c r="D11" s="116" t="s">
        <v>64</v>
      </c>
      <c r="E11" s="110">
        <v>1056</v>
      </c>
      <c r="F11" s="110">
        <v>1374</v>
      </c>
      <c r="G11" s="105">
        <v>882</v>
      </c>
      <c r="H11" s="110">
        <v>480</v>
      </c>
      <c r="I11" s="110">
        <v>680</v>
      </c>
      <c r="J11" s="110">
        <v>592</v>
      </c>
      <c r="K11" s="110">
        <v>0</v>
      </c>
      <c r="L11" s="110">
        <v>300</v>
      </c>
      <c r="M11" s="110">
        <v>460</v>
      </c>
      <c r="N11" s="110">
        <v>1804</v>
      </c>
      <c r="O11" s="110">
        <v>574</v>
      </c>
      <c r="P11" s="110">
        <v>562</v>
      </c>
      <c r="Q11" s="110">
        <v>1172</v>
      </c>
      <c r="R11" s="110">
        <v>480</v>
      </c>
      <c r="S11" s="110">
        <v>650</v>
      </c>
    </row>
    <row r="12" spans="1:19" x14ac:dyDescent="0.2">
      <c r="A12" s="86" t="s">
        <v>89</v>
      </c>
      <c r="B12" s="82">
        <v>0.47</v>
      </c>
      <c r="D12" s="115" t="s">
        <v>65</v>
      </c>
      <c r="E12" s="109">
        <v>756</v>
      </c>
      <c r="F12" s="109">
        <v>1074</v>
      </c>
      <c r="G12" s="104">
        <v>582</v>
      </c>
      <c r="H12" s="109">
        <v>180</v>
      </c>
      <c r="I12" s="109">
        <v>380</v>
      </c>
      <c r="J12" s="109">
        <v>290</v>
      </c>
      <c r="K12" s="109">
        <v>300</v>
      </c>
      <c r="L12" s="109">
        <v>0</v>
      </c>
      <c r="M12" s="109">
        <v>160</v>
      </c>
      <c r="N12" s="109">
        <v>1504</v>
      </c>
      <c r="O12" s="109">
        <v>274</v>
      </c>
      <c r="P12" s="109">
        <v>260</v>
      </c>
      <c r="Q12" s="109">
        <v>870</v>
      </c>
      <c r="R12" s="109">
        <v>140</v>
      </c>
      <c r="S12" s="109">
        <v>350</v>
      </c>
    </row>
    <row r="13" spans="1:19" x14ac:dyDescent="0.2">
      <c r="A13" s="86" t="s">
        <v>110</v>
      </c>
      <c r="B13" s="82">
        <v>0.49</v>
      </c>
      <c r="D13" s="116" t="s">
        <v>66</v>
      </c>
      <c r="E13" s="110">
        <v>596</v>
      </c>
      <c r="F13" s="110">
        <v>824</v>
      </c>
      <c r="G13" s="105">
        <v>742</v>
      </c>
      <c r="H13" s="110">
        <v>340</v>
      </c>
      <c r="I13" s="110">
        <v>540</v>
      </c>
      <c r="J13" s="110">
        <v>452</v>
      </c>
      <c r="K13" s="110">
        <v>460</v>
      </c>
      <c r="L13" s="110">
        <v>160</v>
      </c>
      <c r="M13" s="110">
        <v>0</v>
      </c>
      <c r="N13" s="110">
        <v>1664</v>
      </c>
      <c r="O13" s="110">
        <v>434</v>
      </c>
      <c r="P13" s="110">
        <v>422</v>
      </c>
      <c r="Q13" s="110">
        <v>1032</v>
      </c>
      <c r="R13" s="110">
        <v>300</v>
      </c>
      <c r="S13" s="110">
        <v>510</v>
      </c>
    </row>
    <row r="14" spans="1:19" x14ac:dyDescent="0.2">
      <c r="A14" s="86" t="s">
        <v>111</v>
      </c>
      <c r="B14" s="82">
        <v>0.49</v>
      </c>
      <c r="D14" s="115" t="s">
        <v>67</v>
      </c>
      <c r="E14" s="109">
        <v>684</v>
      </c>
      <c r="F14" s="109">
        <v>432</v>
      </c>
      <c r="G14" s="104">
        <v>1018</v>
      </c>
      <c r="H14" s="109">
        <v>1324</v>
      </c>
      <c r="I14" s="109">
        <v>1124</v>
      </c>
      <c r="J14" s="109">
        <v>1304</v>
      </c>
      <c r="K14" s="109">
        <v>1804</v>
      </c>
      <c r="L14" s="109">
        <v>1504</v>
      </c>
      <c r="M14" s="109">
        <v>1664</v>
      </c>
      <c r="N14" s="109">
        <v>0</v>
      </c>
      <c r="O14" s="109">
        <v>1230</v>
      </c>
      <c r="P14" s="109">
        <v>1274</v>
      </c>
      <c r="Q14" s="109">
        <v>720</v>
      </c>
      <c r="R14" s="109">
        <v>1464</v>
      </c>
      <c r="S14" s="109">
        <v>1154</v>
      </c>
    </row>
    <row r="15" spans="1:19" x14ac:dyDescent="0.2">
      <c r="A15" s="86" t="s">
        <v>112</v>
      </c>
      <c r="B15" s="82">
        <v>0.5</v>
      </c>
      <c r="D15" s="116" t="s">
        <v>68</v>
      </c>
      <c r="E15" s="110">
        <v>904</v>
      </c>
      <c r="F15" s="110">
        <v>800</v>
      </c>
      <c r="G15" s="105">
        <v>324</v>
      </c>
      <c r="H15" s="110">
        <v>94</v>
      </c>
      <c r="I15" s="110">
        <v>106</v>
      </c>
      <c r="J15" s="110">
        <v>74</v>
      </c>
      <c r="K15" s="110">
        <v>574</v>
      </c>
      <c r="L15" s="110">
        <v>274</v>
      </c>
      <c r="M15" s="110">
        <v>434</v>
      </c>
      <c r="N15" s="110">
        <v>1230</v>
      </c>
      <c r="O15" s="110">
        <v>0</v>
      </c>
      <c r="P15" s="110">
        <v>44</v>
      </c>
      <c r="Q15" s="110">
        <v>596</v>
      </c>
      <c r="R15" s="110">
        <v>234</v>
      </c>
      <c r="S15" s="110">
        <v>76</v>
      </c>
    </row>
    <row r="16" spans="1:19" x14ac:dyDescent="0.2">
      <c r="A16" s="86">
        <v>42248</v>
      </c>
      <c r="B16" s="82">
        <v>0.49</v>
      </c>
      <c r="D16" s="115" t="s">
        <v>69</v>
      </c>
      <c r="E16" s="109">
        <v>884</v>
      </c>
      <c r="F16" s="109">
        <v>844</v>
      </c>
      <c r="G16" s="104">
        <v>350</v>
      </c>
      <c r="H16" s="109">
        <v>82</v>
      </c>
      <c r="I16" s="109">
        <v>150</v>
      </c>
      <c r="J16" s="109">
        <v>30</v>
      </c>
      <c r="K16" s="109">
        <v>562</v>
      </c>
      <c r="L16" s="109">
        <v>260</v>
      </c>
      <c r="M16" s="109">
        <v>422</v>
      </c>
      <c r="N16" s="109">
        <v>1274</v>
      </c>
      <c r="O16" s="109">
        <v>44</v>
      </c>
      <c r="P16" s="109">
        <v>0</v>
      </c>
      <c r="Q16" s="109">
        <v>632</v>
      </c>
      <c r="R16" s="109">
        <v>222</v>
      </c>
      <c r="S16" s="109">
        <v>120</v>
      </c>
    </row>
    <row r="17" spans="1:19" x14ac:dyDescent="0.2">
      <c r="A17" s="86" t="s">
        <v>113</v>
      </c>
      <c r="B17" s="82">
        <v>0.49</v>
      </c>
      <c r="D17" s="116" t="s">
        <v>70</v>
      </c>
      <c r="E17" s="110">
        <v>548</v>
      </c>
      <c r="F17" s="110">
        <v>290</v>
      </c>
      <c r="G17" s="105">
        <v>290</v>
      </c>
      <c r="H17" s="110">
        <v>692</v>
      </c>
      <c r="I17" s="110">
        <v>482</v>
      </c>
      <c r="J17" s="110">
        <v>662</v>
      </c>
      <c r="K17" s="110">
        <v>1172</v>
      </c>
      <c r="L17" s="110">
        <v>870</v>
      </c>
      <c r="M17" s="110">
        <v>1032</v>
      </c>
      <c r="N17" s="110">
        <v>720</v>
      </c>
      <c r="O17" s="110">
        <v>596</v>
      </c>
      <c r="P17" s="110">
        <v>632</v>
      </c>
      <c r="Q17" s="110">
        <v>0</v>
      </c>
      <c r="R17" s="110">
        <v>832</v>
      </c>
      <c r="S17" s="110">
        <v>522</v>
      </c>
    </row>
    <row r="18" spans="1:19" x14ac:dyDescent="0.2">
      <c r="A18" s="86" t="s">
        <v>114</v>
      </c>
      <c r="B18" s="82">
        <v>0.48</v>
      </c>
      <c r="D18" s="115" t="s">
        <v>71</v>
      </c>
      <c r="E18" s="109">
        <v>896</v>
      </c>
      <c r="F18" s="109">
        <v>1034</v>
      </c>
      <c r="G18" s="104">
        <v>542</v>
      </c>
      <c r="H18" s="109">
        <v>140</v>
      </c>
      <c r="I18" s="109">
        <v>340</v>
      </c>
      <c r="J18" s="109">
        <v>252</v>
      </c>
      <c r="K18" s="109">
        <v>480</v>
      </c>
      <c r="L18" s="109">
        <v>140</v>
      </c>
      <c r="M18" s="109">
        <v>300</v>
      </c>
      <c r="N18" s="109">
        <v>1464</v>
      </c>
      <c r="O18" s="109">
        <v>234</v>
      </c>
      <c r="P18" s="109">
        <v>222</v>
      </c>
      <c r="Q18" s="109">
        <v>832</v>
      </c>
      <c r="R18" s="109">
        <v>0</v>
      </c>
      <c r="S18" s="109">
        <v>310</v>
      </c>
    </row>
    <row r="19" spans="1:19" x14ac:dyDescent="0.2">
      <c r="A19" s="86" t="s">
        <v>115</v>
      </c>
      <c r="B19" s="82">
        <v>0.47</v>
      </c>
      <c r="D19" s="116" t="s">
        <v>72</v>
      </c>
      <c r="E19" s="110">
        <v>764</v>
      </c>
      <c r="F19" s="110">
        <v>864</v>
      </c>
      <c r="G19" s="105">
        <v>230</v>
      </c>
      <c r="H19" s="110">
        <v>170</v>
      </c>
      <c r="I19" s="110">
        <v>30</v>
      </c>
      <c r="J19" s="110">
        <v>150</v>
      </c>
      <c r="K19" s="110">
        <v>650</v>
      </c>
      <c r="L19" s="110">
        <v>350</v>
      </c>
      <c r="M19" s="110">
        <v>510</v>
      </c>
      <c r="N19" s="110">
        <v>1154</v>
      </c>
      <c r="O19" s="110">
        <v>76</v>
      </c>
      <c r="P19" s="110">
        <v>120</v>
      </c>
      <c r="Q19" s="110">
        <v>522</v>
      </c>
      <c r="R19" s="110">
        <v>310</v>
      </c>
      <c r="S19" s="110">
        <v>0</v>
      </c>
    </row>
    <row r="20" spans="1:19" x14ac:dyDescent="0.2">
      <c r="A20" s="86" t="s">
        <v>116</v>
      </c>
      <c r="B20" s="82">
        <v>0.47</v>
      </c>
      <c r="D20" s="117" t="s">
        <v>57</v>
      </c>
      <c r="E20" s="118">
        <v>792</v>
      </c>
      <c r="F20" s="118">
        <v>544</v>
      </c>
      <c r="G20" s="119">
        <v>44</v>
      </c>
      <c r="H20" s="118">
        <v>446</v>
      </c>
      <c r="I20" s="118">
        <v>244</v>
      </c>
      <c r="J20" s="118">
        <v>424</v>
      </c>
      <c r="K20" s="118">
        <v>926</v>
      </c>
      <c r="L20" s="118">
        <v>626</v>
      </c>
      <c r="M20" s="118">
        <v>786</v>
      </c>
      <c r="N20" s="118">
        <v>974</v>
      </c>
      <c r="O20" s="118">
        <v>368</v>
      </c>
      <c r="P20" s="118">
        <v>394</v>
      </c>
      <c r="Q20" s="118">
        <v>246</v>
      </c>
      <c r="R20" s="118">
        <v>586</v>
      </c>
      <c r="S20" s="118">
        <v>274</v>
      </c>
    </row>
    <row r="21" spans="1:19" x14ac:dyDescent="0.2">
      <c r="A21" s="86"/>
      <c r="B21" s="82"/>
      <c r="D21" s="120" t="s">
        <v>51</v>
      </c>
      <c r="E21" s="118">
        <v>568</v>
      </c>
      <c r="F21" s="118">
        <v>796</v>
      </c>
      <c r="G21" s="119">
        <v>770</v>
      </c>
      <c r="H21" s="118">
        <v>368</v>
      </c>
      <c r="I21" s="118">
        <v>568</v>
      </c>
      <c r="J21" s="118">
        <v>480</v>
      </c>
      <c r="K21" s="118">
        <v>488</v>
      </c>
      <c r="L21" s="118">
        <v>188</v>
      </c>
      <c r="M21" s="118">
        <v>28</v>
      </c>
      <c r="N21" s="118">
        <v>1692</v>
      </c>
      <c r="O21" s="118">
        <v>462</v>
      </c>
      <c r="P21" s="118">
        <v>450</v>
      </c>
      <c r="Q21" s="118">
        <v>1060</v>
      </c>
      <c r="R21" s="118">
        <v>328</v>
      </c>
      <c r="S21" s="118">
        <v>538</v>
      </c>
    </row>
    <row r="22" spans="1:19" x14ac:dyDescent="0.2">
      <c r="A22" s="90"/>
      <c r="B22" s="82"/>
      <c r="D22" s="117" t="s">
        <v>37</v>
      </c>
      <c r="E22" s="118">
        <v>608</v>
      </c>
      <c r="F22" s="118">
        <v>836</v>
      </c>
      <c r="G22" s="119">
        <v>730</v>
      </c>
      <c r="H22" s="118">
        <v>328</v>
      </c>
      <c r="I22" s="118">
        <v>528</v>
      </c>
      <c r="J22" s="118">
        <v>440</v>
      </c>
      <c r="K22" s="118">
        <v>448</v>
      </c>
      <c r="L22" s="118">
        <v>148</v>
      </c>
      <c r="M22" s="118">
        <v>12</v>
      </c>
      <c r="N22" s="118">
        <v>1652</v>
      </c>
      <c r="O22" s="118">
        <v>422</v>
      </c>
      <c r="P22" s="118">
        <v>410</v>
      </c>
      <c r="Q22" s="118">
        <v>1020</v>
      </c>
      <c r="R22" s="118">
        <v>288</v>
      </c>
      <c r="S22" s="118">
        <v>498</v>
      </c>
    </row>
    <row r="23" spans="1:19" x14ac:dyDescent="0.2">
      <c r="A23" s="90"/>
      <c r="B23" s="82"/>
      <c r="D23" s="97"/>
      <c r="E23" s="97"/>
      <c r="F23" s="98"/>
      <c r="G23" s="98"/>
      <c r="H23" s="97"/>
      <c r="I23" s="97"/>
      <c r="J23" s="97"/>
      <c r="K23" s="97"/>
      <c r="L23" s="97"/>
      <c r="M23" s="97"/>
      <c r="N23" s="97"/>
      <c r="O23" s="97"/>
      <c r="P23" s="97"/>
      <c r="Q23" s="97"/>
      <c r="R23" s="97"/>
      <c r="S23" s="97"/>
    </row>
    <row r="24" spans="1:19" x14ac:dyDescent="0.2">
      <c r="A24" s="90"/>
      <c r="B24" s="82"/>
      <c r="D24" s="96"/>
      <c r="E24" s="96"/>
      <c r="F24" s="96"/>
      <c r="I24" s="96"/>
      <c r="J24" s="96"/>
      <c r="K24" s="96"/>
      <c r="L24" s="96"/>
      <c r="M24" s="96"/>
      <c r="N24" s="96"/>
      <c r="O24" s="96"/>
      <c r="P24" s="96"/>
      <c r="Q24" s="96"/>
      <c r="R24" s="96"/>
      <c r="S24" s="96"/>
    </row>
    <row r="25" spans="1:19" x14ac:dyDescent="0.2">
      <c r="A25" s="91"/>
      <c r="B25" s="91"/>
      <c r="D25" s="95"/>
      <c r="E25" s="95"/>
      <c r="F25" s="95"/>
      <c r="G25" s="95"/>
      <c r="H25" s="95"/>
      <c r="I25" s="95"/>
      <c r="J25" s="95"/>
      <c r="K25" s="95"/>
      <c r="L25" s="95"/>
      <c r="M25" s="95"/>
      <c r="N25" s="95"/>
      <c r="O25" s="95"/>
      <c r="P25" s="95"/>
      <c r="Q25" s="95"/>
      <c r="R25" s="95"/>
      <c r="S25" s="95"/>
    </row>
    <row r="26" spans="1:19" ht="13.5" thickBot="1" x14ac:dyDescent="0.25">
      <c r="A26" s="91"/>
      <c r="B26" s="91"/>
    </row>
    <row r="27" spans="1:19" ht="19.5" thickBot="1" x14ac:dyDescent="0.35">
      <c r="A27" s="91"/>
      <c r="B27" s="91"/>
      <c r="D27" s="83" t="s">
        <v>27</v>
      </c>
      <c r="E27" s="84"/>
      <c r="F27" s="84"/>
      <c r="G27" s="84"/>
      <c r="H27" s="84"/>
      <c r="I27" s="84"/>
      <c r="J27" s="84"/>
      <c r="K27" s="84"/>
      <c r="L27" s="85"/>
    </row>
    <row r="28" spans="1:19" ht="14.25" x14ac:dyDescent="0.2">
      <c r="A28" s="90"/>
      <c r="B28" s="91"/>
      <c r="D28" s="87" t="s">
        <v>26</v>
      </c>
      <c r="E28" s="87" t="s">
        <v>28</v>
      </c>
      <c r="F28" s="87" t="s">
        <v>29</v>
      </c>
      <c r="G28" s="93" t="s">
        <v>52</v>
      </c>
      <c r="H28" s="113" t="s">
        <v>30</v>
      </c>
      <c r="I28" s="113" t="s">
        <v>31</v>
      </c>
      <c r="J28" s="113" t="s">
        <v>32</v>
      </c>
      <c r="K28" s="113" t="s">
        <v>33</v>
      </c>
      <c r="L28" s="113" t="s">
        <v>34</v>
      </c>
    </row>
    <row r="29" spans="1:19" ht="14.25" x14ac:dyDescent="0.2">
      <c r="A29" s="91"/>
      <c r="B29" s="91"/>
      <c r="D29" s="88" t="s">
        <v>73</v>
      </c>
      <c r="E29" s="111">
        <v>0</v>
      </c>
      <c r="F29" s="111">
        <v>0</v>
      </c>
      <c r="G29" s="111">
        <v>1</v>
      </c>
      <c r="H29" s="111">
        <v>1</v>
      </c>
      <c r="I29" s="111">
        <v>2</v>
      </c>
      <c r="J29" s="111">
        <v>2</v>
      </c>
      <c r="K29" s="111">
        <v>2</v>
      </c>
      <c r="L29" s="111">
        <v>3</v>
      </c>
    </row>
    <row r="30" spans="1:19" ht="14.25" x14ac:dyDescent="0.2">
      <c r="A30" s="91"/>
      <c r="B30" s="91"/>
      <c r="D30" s="89" t="s">
        <v>74</v>
      </c>
      <c r="E30" s="112">
        <v>0</v>
      </c>
      <c r="F30" s="112">
        <v>0</v>
      </c>
      <c r="G30" s="112">
        <v>1</v>
      </c>
      <c r="H30" s="112">
        <v>1</v>
      </c>
      <c r="I30" s="112">
        <v>2</v>
      </c>
      <c r="J30" s="112">
        <v>2</v>
      </c>
      <c r="K30" s="112">
        <v>2</v>
      </c>
      <c r="L30" s="112">
        <v>3</v>
      </c>
    </row>
    <row r="31" spans="1:19" ht="14.25" x14ac:dyDescent="0.2">
      <c r="A31" s="91"/>
      <c r="B31" s="91"/>
      <c r="D31" s="94" t="s">
        <v>52</v>
      </c>
      <c r="E31" s="111">
        <v>1</v>
      </c>
      <c r="F31" s="111">
        <v>1</v>
      </c>
      <c r="G31" s="111">
        <v>0</v>
      </c>
      <c r="H31" s="111">
        <v>1</v>
      </c>
      <c r="I31" s="111">
        <v>1</v>
      </c>
      <c r="J31" s="111">
        <v>1</v>
      </c>
      <c r="K31" s="111">
        <v>1</v>
      </c>
      <c r="L31" s="111">
        <v>4</v>
      </c>
    </row>
    <row r="32" spans="1:19" ht="14.25" x14ac:dyDescent="0.2">
      <c r="A32" s="91"/>
      <c r="B32" s="91"/>
      <c r="D32" s="89" t="s">
        <v>75</v>
      </c>
      <c r="E32" s="112">
        <v>1</v>
      </c>
      <c r="F32" s="112">
        <v>1</v>
      </c>
      <c r="G32" s="112">
        <v>1</v>
      </c>
      <c r="H32" s="112">
        <v>0</v>
      </c>
      <c r="I32" s="112">
        <v>1</v>
      </c>
      <c r="J32" s="112">
        <v>2</v>
      </c>
      <c r="K32" s="112">
        <v>2</v>
      </c>
      <c r="L32" s="112">
        <v>3</v>
      </c>
    </row>
    <row r="33" spans="1:12" ht="14.25" x14ac:dyDescent="0.2">
      <c r="A33" s="91"/>
      <c r="B33" s="91"/>
      <c r="D33" s="88" t="s">
        <v>76</v>
      </c>
      <c r="E33" s="111">
        <v>2</v>
      </c>
      <c r="F33" s="111">
        <v>2</v>
      </c>
      <c r="G33" s="111">
        <v>1</v>
      </c>
      <c r="H33" s="111">
        <v>1</v>
      </c>
      <c r="I33" s="111">
        <v>0</v>
      </c>
      <c r="J33" s="111">
        <v>1</v>
      </c>
      <c r="K33" s="111">
        <v>1</v>
      </c>
      <c r="L33" s="111">
        <v>4</v>
      </c>
    </row>
    <row r="34" spans="1:12" ht="14.25" x14ac:dyDescent="0.2">
      <c r="D34" s="89" t="s">
        <v>77</v>
      </c>
      <c r="E34" s="112">
        <v>2</v>
      </c>
      <c r="F34" s="112">
        <v>2</v>
      </c>
      <c r="G34" s="112">
        <v>1</v>
      </c>
      <c r="H34" s="112">
        <v>2</v>
      </c>
      <c r="I34" s="112">
        <v>1</v>
      </c>
      <c r="J34" s="112">
        <v>0</v>
      </c>
      <c r="K34" s="112">
        <v>1</v>
      </c>
      <c r="L34" s="112">
        <v>5</v>
      </c>
    </row>
    <row r="35" spans="1:12" ht="14.25" x14ac:dyDescent="0.2">
      <c r="D35" s="88" t="s">
        <v>78</v>
      </c>
      <c r="E35" s="111">
        <v>2</v>
      </c>
      <c r="F35" s="111">
        <v>2</v>
      </c>
      <c r="G35" s="111">
        <v>1</v>
      </c>
      <c r="H35" s="111">
        <v>2</v>
      </c>
      <c r="I35" s="111">
        <v>1</v>
      </c>
      <c r="J35" s="111">
        <v>1</v>
      </c>
      <c r="K35" s="111">
        <v>0</v>
      </c>
      <c r="L35" s="111">
        <v>4</v>
      </c>
    </row>
    <row r="36" spans="1:12" ht="14.25" x14ac:dyDescent="0.2">
      <c r="D36" s="89" t="s">
        <v>79</v>
      </c>
      <c r="E36" s="112">
        <v>3</v>
      </c>
      <c r="F36" s="112">
        <v>3</v>
      </c>
      <c r="G36" s="112">
        <v>4</v>
      </c>
      <c r="H36" s="112">
        <v>3</v>
      </c>
      <c r="I36" s="112">
        <v>4</v>
      </c>
      <c r="J36" s="112">
        <v>5</v>
      </c>
      <c r="K36" s="112">
        <v>4</v>
      </c>
      <c r="L36" s="112">
        <v>0</v>
      </c>
    </row>
    <row r="41" spans="1:12" x14ac:dyDescent="0.2">
      <c r="D41" s="86" t="s">
        <v>90</v>
      </c>
      <c r="E41" s="82">
        <v>0.48</v>
      </c>
    </row>
    <row r="42" spans="1:12" x14ac:dyDescent="0.2">
      <c r="D42" s="86" t="s">
        <v>91</v>
      </c>
      <c r="E42" s="82">
        <v>0.49</v>
      </c>
    </row>
    <row r="43" spans="1:12" x14ac:dyDescent="0.2">
      <c r="D43" s="86" t="s">
        <v>92</v>
      </c>
      <c r="E43" s="82">
        <v>0.5</v>
      </c>
    </row>
    <row r="44" spans="1:12" x14ac:dyDescent="0.2">
      <c r="D44" s="86" t="s">
        <v>93</v>
      </c>
      <c r="E44" s="82">
        <v>0.5</v>
      </c>
    </row>
    <row r="45" spans="1:12" x14ac:dyDescent="0.2">
      <c r="D45" s="86" t="s">
        <v>94</v>
      </c>
      <c r="E45" s="82">
        <v>0.5</v>
      </c>
    </row>
    <row r="46" spans="1:12" x14ac:dyDescent="0.2">
      <c r="D46" s="90" t="s">
        <v>95</v>
      </c>
      <c r="E46" s="82">
        <v>0.51</v>
      </c>
    </row>
    <row r="47" spans="1:12" x14ac:dyDescent="0.2">
      <c r="D47" s="86" t="s">
        <v>96</v>
      </c>
      <c r="E47" s="82">
        <v>0.51</v>
      </c>
    </row>
    <row r="48" spans="1:12" x14ac:dyDescent="0.2">
      <c r="D48" s="86" t="s">
        <v>97</v>
      </c>
      <c r="E48" s="82">
        <v>0.5</v>
      </c>
    </row>
    <row r="49" spans="4:5" x14ac:dyDescent="0.2">
      <c r="D49" s="86" t="s">
        <v>98</v>
      </c>
      <c r="E49" s="82">
        <v>0.5</v>
      </c>
    </row>
    <row r="50" spans="4:5" x14ac:dyDescent="0.2">
      <c r="D50" s="86" t="s">
        <v>99</v>
      </c>
      <c r="E50" s="82">
        <v>0.5</v>
      </c>
    </row>
    <row r="51" spans="4:5" x14ac:dyDescent="0.2">
      <c r="D51" s="86" t="s">
        <v>100</v>
      </c>
      <c r="E51" s="82">
        <v>0.49</v>
      </c>
    </row>
    <row r="52" spans="4:5" x14ac:dyDescent="0.2">
      <c r="D52" s="86" t="s">
        <v>101</v>
      </c>
      <c r="E52" s="82">
        <v>0.49</v>
      </c>
    </row>
    <row r="53" spans="4:5" x14ac:dyDescent="0.2">
      <c r="D53" s="86" t="s">
        <v>102</v>
      </c>
      <c r="E53" s="82">
        <v>0.49</v>
      </c>
    </row>
    <row r="54" spans="4:5" x14ac:dyDescent="0.2">
      <c r="D54" s="86" t="s">
        <v>103</v>
      </c>
      <c r="E54" s="82">
        <v>0.49</v>
      </c>
    </row>
    <row r="55" spans="4:5" x14ac:dyDescent="0.2">
      <c r="D55" s="86" t="s">
        <v>104</v>
      </c>
      <c r="E55" s="82">
        <v>0.5</v>
      </c>
    </row>
    <row r="56" spans="4:5" x14ac:dyDescent="0.2">
      <c r="D56" s="86" t="s">
        <v>105</v>
      </c>
      <c r="E56" s="82">
        <v>0.51</v>
      </c>
    </row>
    <row r="57" spans="4:5" x14ac:dyDescent="0.2">
      <c r="D57" s="86" t="s">
        <v>106</v>
      </c>
      <c r="E57" s="82">
        <v>0.51</v>
      </c>
    </row>
    <row r="58" spans="4:5" x14ac:dyDescent="0.2">
      <c r="D58" s="86" t="s">
        <v>107</v>
      </c>
      <c r="E58" s="82">
        <v>0.51</v>
      </c>
    </row>
    <row r="59" spans="4:5" x14ac:dyDescent="0.2">
      <c r="D59" s="90" t="s">
        <v>108</v>
      </c>
      <c r="E59" s="82">
        <v>0.51</v>
      </c>
    </row>
    <row r="60" spans="4:5" x14ac:dyDescent="0.2">
      <c r="D60" s="90" t="s">
        <v>109</v>
      </c>
      <c r="E60" s="82">
        <v>0.5</v>
      </c>
    </row>
    <row r="61" spans="4:5" x14ac:dyDescent="0.2">
      <c r="D61" s="90" t="s">
        <v>80</v>
      </c>
      <c r="E61" s="82">
        <v>0.5</v>
      </c>
    </row>
  </sheetData>
  <sheetProtection algorithmName="SHA-512" hashValue="U/+45ICG8LIojTy+ZN0ZAZg1utGfI/u4mRtfFvxg68BIbpsQuMs7ftazDFfn3oB0PD4fmoapEkhkk7RucvXbSA==" saltValue="hsXVruTFr130TLMTwblJ4g==" spinCount="100000" sheet="1" objects="1" scenarios="1"/>
  <pageMargins left="0.74803149606299213" right="0.74803149606299213" top="0.98425196850393704" bottom="0.98425196850393704" header="0.51181102362204722" footer="0.51181102362204722"/>
  <pageSetup scale="83" orientation="landscape" verticalDpi="1200" r:id="rId1"/>
  <headerFooter alignWithMargins="0"/>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P64"/>
  <sheetViews>
    <sheetView topLeftCell="A52" workbookViewId="0">
      <selection activeCell="O74" sqref="O74"/>
    </sheetView>
  </sheetViews>
  <sheetFormatPr defaultRowHeight="12.75" x14ac:dyDescent="0.2"/>
  <sheetData>
    <row r="64" spans="16:16" x14ac:dyDescent="0.2">
      <c r="P64" s="92"/>
    </row>
  </sheetData>
  <sheetProtection password="8D86"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Claim Form</vt:lpstr>
      <vt:lpstr>Rates &amp; Distances</vt:lpstr>
      <vt:lpstr>Instructions</vt:lpstr>
      <vt:lpstr>Month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edlatk</dc:creator>
  <cp:lastModifiedBy>Karen Krochenski</cp:lastModifiedBy>
  <cp:lastPrinted>2014-10-10T21:55:23Z</cp:lastPrinted>
  <dcterms:created xsi:type="dcterms:W3CDTF">2011-02-01T16:03:08Z</dcterms:created>
  <dcterms:modified xsi:type="dcterms:W3CDTF">2016-01-15T15:03:58Z</dcterms:modified>
</cp:coreProperties>
</file>